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avros Zorbas\Documents\Zormpas\ΑΠΟΤΕΛΕΣΜΑΤΑ ΑΓΩΝΩΝ\2019\ΔΙΑΣΥΛΛΟΓΙΚΟΙ\Κ14 ΤΕΤΡΑΘΛΑ\ΑΛΤΙΚΟ\"/>
    </mc:Choice>
  </mc:AlternateContent>
  <xr:revisionPtr revIDLastSave="0" documentId="13_ncr:1_{D3DCE01B-2F5E-48A6-81DF-A9FECDB5391B}" xr6:coauthVersionLast="43" xr6:coauthVersionMax="43" xr10:uidLastSave="{00000000-0000-0000-0000-000000000000}"/>
  <bookViews>
    <workbookView xWindow="-120" yWindow="-120" windowWidth="20730" windowHeight="11160" tabRatio="928" xr2:uid="{00000000-000D-0000-FFFF-FFFF00000000}"/>
  </bookViews>
  <sheets>
    <sheet name="ΠΠΒ" sheetId="1" r:id="rId1"/>
    <sheet name="ΠΚΒ" sheetId="2" r:id="rId2"/>
    <sheet name="SCORE1" sheetId="6" r:id="rId3"/>
    <sheet name="SCORE2" sheetId="7" r:id="rId4"/>
    <sheet name="SCORE_ORIGINAL" sheetId="3" r:id="rId5"/>
    <sheet name="SCORE3" sheetId="10" r:id="rId6"/>
    <sheet name="SCORE4" sheetId="11" r:id="rId7"/>
  </sheets>
  <definedNames>
    <definedName name="_xlnm._FilterDatabase" localSheetId="1" hidden="1">ΠΚΒ!$B$8:$Y$43</definedName>
    <definedName name="_xlnm._FilterDatabase" localSheetId="0" hidden="1">ΠΠΒ!$B$8:$Y$20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T11" i="1" l="1"/>
  <c r="T13" i="1"/>
  <c r="T12" i="1"/>
  <c r="T16" i="1"/>
  <c r="T14" i="1"/>
  <c r="T20" i="1"/>
  <c r="T17" i="1"/>
  <c r="T15" i="1"/>
  <c r="T19" i="1"/>
  <c r="T10" i="1"/>
  <c r="T18" i="1"/>
  <c r="X22" i="2" l="1"/>
  <c r="X35" i="2"/>
  <c r="X31" i="2"/>
  <c r="X15" i="2"/>
  <c r="X14" i="2"/>
  <c r="X13" i="2"/>
  <c r="X17" i="2"/>
  <c r="X20" i="2"/>
  <c r="X32" i="2"/>
  <c r="X41" i="2"/>
  <c r="X40" i="2"/>
  <c r="X33" i="2"/>
  <c r="X37" i="2"/>
  <c r="X28" i="2"/>
  <c r="X21" i="2"/>
  <c r="X36" i="2"/>
  <c r="X16" i="2"/>
  <c r="X42" i="2"/>
  <c r="X43" i="2"/>
  <c r="X39" i="2"/>
  <c r="X25" i="2"/>
  <c r="X26" i="2"/>
  <c r="X34" i="2"/>
  <c r="X19" i="2"/>
  <c r="X18" i="2"/>
  <c r="X9" i="2"/>
  <c r="X11" i="2"/>
  <c r="X10" i="2"/>
  <c r="X38" i="2"/>
  <c r="X23" i="2"/>
  <c r="X12" i="2"/>
  <c r="X27" i="2"/>
  <c r="X29" i="2"/>
  <c r="X24" i="2"/>
  <c r="X30" i="2"/>
  <c r="L22" i="2" l="1"/>
  <c r="L35" i="2"/>
  <c r="L31" i="2"/>
  <c r="L15" i="2"/>
  <c r="L14" i="2"/>
  <c r="L13" i="2"/>
  <c r="L17" i="2"/>
  <c r="L20" i="2"/>
  <c r="L32" i="2"/>
  <c r="L41" i="2"/>
  <c r="L40" i="2"/>
  <c r="L33" i="2"/>
  <c r="L37" i="2"/>
  <c r="L28" i="2"/>
  <c r="L21" i="2"/>
  <c r="L36" i="2"/>
  <c r="L16" i="2"/>
  <c r="L42" i="2"/>
  <c r="L43" i="2"/>
  <c r="L39" i="2"/>
  <c r="L25" i="2"/>
  <c r="L26" i="2"/>
  <c r="L34" i="2"/>
  <c r="L19" i="2"/>
  <c r="L18" i="2"/>
  <c r="L9" i="2"/>
  <c r="L11" i="2"/>
  <c r="L10" i="2"/>
  <c r="L38" i="2"/>
  <c r="L23" i="2"/>
  <c r="L12" i="2"/>
  <c r="L27" i="2"/>
  <c r="L29" i="2"/>
  <c r="L24" i="2"/>
  <c r="L30" i="2"/>
  <c r="H22" i="2"/>
  <c r="H35" i="2"/>
  <c r="H31" i="2"/>
  <c r="H15" i="2"/>
  <c r="H14" i="2"/>
  <c r="H13" i="2"/>
  <c r="H17" i="2"/>
  <c r="H20" i="2"/>
  <c r="H32" i="2"/>
  <c r="H41" i="2"/>
  <c r="H40" i="2"/>
  <c r="H33" i="2"/>
  <c r="H37" i="2"/>
  <c r="H28" i="2"/>
  <c r="H21" i="2"/>
  <c r="H36" i="2"/>
  <c r="H16" i="2"/>
  <c r="H42" i="2"/>
  <c r="H43" i="2"/>
  <c r="H39" i="2"/>
  <c r="H25" i="2"/>
  <c r="H26" i="2"/>
  <c r="H34" i="2"/>
  <c r="H19" i="2"/>
  <c r="H18" i="2"/>
  <c r="H9" i="2"/>
  <c r="H11" i="2"/>
  <c r="H10" i="2"/>
  <c r="H38" i="2"/>
  <c r="H23" i="2"/>
  <c r="H12" i="2"/>
  <c r="H27" i="2"/>
  <c r="H29" i="2"/>
  <c r="H24" i="2"/>
  <c r="H30" i="2"/>
  <c r="R11" i="1" l="1"/>
  <c r="R13" i="1"/>
  <c r="R12" i="1"/>
  <c r="R16" i="1"/>
  <c r="R14" i="1"/>
  <c r="R20" i="1"/>
  <c r="R17" i="1"/>
  <c r="R15" i="1"/>
  <c r="R19" i="1"/>
  <c r="R10" i="1"/>
  <c r="R18" i="1"/>
  <c r="R9" i="1"/>
  <c r="R22" i="2"/>
  <c r="R35" i="2"/>
  <c r="R31" i="2"/>
  <c r="R15" i="2"/>
  <c r="R14" i="2"/>
  <c r="R13" i="2"/>
  <c r="R17" i="2"/>
  <c r="R20" i="2"/>
  <c r="R32" i="2"/>
  <c r="R41" i="2"/>
  <c r="R40" i="2"/>
  <c r="R33" i="2"/>
  <c r="R37" i="2"/>
  <c r="R28" i="2"/>
  <c r="R21" i="2"/>
  <c r="R36" i="2"/>
  <c r="R16" i="2"/>
  <c r="R42" i="2"/>
  <c r="R43" i="2"/>
  <c r="R39" i="2"/>
  <c r="R25" i="2"/>
  <c r="R26" i="2"/>
  <c r="R34" i="2"/>
  <c r="R19" i="2"/>
  <c r="R18" i="2"/>
  <c r="R9" i="2"/>
  <c r="R11" i="2"/>
  <c r="R10" i="2"/>
  <c r="R38" i="2"/>
  <c r="R23" i="2"/>
  <c r="R12" i="2"/>
  <c r="R27" i="2"/>
  <c r="R29" i="2"/>
  <c r="R24" i="2"/>
  <c r="R30" i="2"/>
  <c r="V22" i="2"/>
  <c r="V35" i="2"/>
  <c r="V31" i="2"/>
  <c r="V15" i="2"/>
  <c r="V14" i="2"/>
  <c r="V13" i="2"/>
  <c r="V17" i="2"/>
  <c r="V20" i="2"/>
  <c r="V32" i="2"/>
  <c r="V41" i="2"/>
  <c r="V40" i="2"/>
  <c r="V33" i="2"/>
  <c r="V37" i="2"/>
  <c r="V28" i="2"/>
  <c r="V21" i="2"/>
  <c r="V36" i="2"/>
  <c r="V16" i="2"/>
  <c r="V42" i="2"/>
  <c r="V43" i="2"/>
  <c r="V39" i="2"/>
  <c r="V25" i="2"/>
  <c r="V26" i="2"/>
  <c r="V34" i="2"/>
  <c r="V19" i="2"/>
  <c r="V18" i="2"/>
  <c r="V9" i="2"/>
  <c r="V11" i="2"/>
  <c r="V10" i="2"/>
  <c r="V38" i="2"/>
  <c r="V23" i="2"/>
  <c r="V12" i="2"/>
  <c r="V27" i="2"/>
  <c r="V29" i="2"/>
  <c r="V24" i="2"/>
  <c r="V30" i="2"/>
  <c r="T22" i="2"/>
  <c r="T35" i="2"/>
  <c r="T31" i="2"/>
  <c r="T15" i="2"/>
  <c r="T14" i="2"/>
  <c r="T13" i="2"/>
  <c r="T17" i="2"/>
  <c r="T20" i="2"/>
  <c r="T32" i="2"/>
  <c r="T41" i="2"/>
  <c r="T40" i="2"/>
  <c r="T33" i="2"/>
  <c r="T37" i="2"/>
  <c r="T28" i="2"/>
  <c r="T21" i="2"/>
  <c r="T36" i="2"/>
  <c r="T16" i="2"/>
  <c r="T42" i="2"/>
  <c r="T43" i="2"/>
  <c r="T39" i="2"/>
  <c r="T25" i="2"/>
  <c r="T26" i="2"/>
  <c r="T34" i="2"/>
  <c r="T19" i="2"/>
  <c r="T18" i="2"/>
  <c r="T9" i="2"/>
  <c r="T11" i="2"/>
  <c r="T10" i="2"/>
  <c r="T38" i="2"/>
  <c r="T23" i="2"/>
  <c r="T12" i="2"/>
  <c r="T27" i="2"/>
  <c r="T29" i="2"/>
  <c r="T24" i="2"/>
  <c r="T30" i="2"/>
  <c r="N22" i="2"/>
  <c r="N35" i="2"/>
  <c r="N31" i="2"/>
  <c r="N15" i="2"/>
  <c r="N14" i="2"/>
  <c r="N13" i="2"/>
  <c r="N17" i="2"/>
  <c r="N20" i="2"/>
  <c r="N32" i="2"/>
  <c r="N41" i="2"/>
  <c r="N40" i="2"/>
  <c r="N33" i="2"/>
  <c r="N37" i="2"/>
  <c r="N28" i="2"/>
  <c r="N21" i="2"/>
  <c r="N36" i="2"/>
  <c r="N16" i="2"/>
  <c r="N42" i="2"/>
  <c r="N43" i="2"/>
  <c r="N39" i="2"/>
  <c r="N25" i="2"/>
  <c r="N26" i="2"/>
  <c r="N34" i="2"/>
  <c r="N19" i="2"/>
  <c r="N18" i="2"/>
  <c r="N9" i="2"/>
  <c r="N11" i="2"/>
  <c r="N10" i="2"/>
  <c r="N38" i="2"/>
  <c r="N23" i="2"/>
  <c r="N12" i="2"/>
  <c r="N27" i="2"/>
  <c r="N29" i="2"/>
  <c r="N24" i="2"/>
  <c r="N30" i="2"/>
  <c r="X11" i="1"/>
  <c r="X13" i="1"/>
  <c r="X12" i="1"/>
  <c r="X16" i="1"/>
  <c r="X14" i="1"/>
  <c r="X20" i="1"/>
  <c r="X17" i="1"/>
  <c r="X15" i="1"/>
  <c r="X19" i="1"/>
  <c r="X10" i="1"/>
  <c r="X18" i="1"/>
  <c r="X9" i="1"/>
  <c r="V11" i="1"/>
  <c r="V13" i="1"/>
  <c r="V12" i="1"/>
  <c r="V16" i="1"/>
  <c r="V14" i="1"/>
  <c r="V20" i="1"/>
  <c r="V17" i="1"/>
  <c r="V15" i="1"/>
  <c r="V19" i="1"/>
  <c r="V10" i="1"/>
  <c r="V18" i="1"/>
  <c r="V9" i="1"/>
  <c r="T9" i="1"/>
  <c r="L11" i="1"/>
  <c r="L13" i="1"/>
  <c r="L12" i="1"/>
  <c r="L16" i="1"/>
  <c r="L14" i="1"/>
  <c r="L20" i="1"/>
  <c r="L17" i="1"/>
  <c r="L15" i="1"/>
  <c r="L19" i="1"/>
  <c r="L10" i="1"/>
  <c r="L18" i="1"/>
  <c r="L9" i="1"/>
  <c r="N11" i="1"/>
  <c r="N13" i="1"/>
  <c r="N12" i="1"/>
  <c r="N16" i="1"/>
  <c r="N14" i="1"/>
  <c r="N20" i="1"/>
  <c r="N17" i="1"/>
  <c r="N15" i="1"/>
  <c r="N19" i="1"/>
  <c r="N10" i="1"/>
  <c r="N18" i="1"/>
  <c r="N9" i="1"/>
  <c r="H11" i="1"/>
  <c r="H13" i="1"/>
  <c r="H12" i="1"/>
  <c r="H16" i="1"/>
  <c r="H14" i="1"/>
  <c r="H20" i="1"/>
  <c r="H17" i="1"/>
  <c r="H15" i="1"/>
  <c r="H19" i="1"/>
  <c r="H10" i="1"/>
  <c r="H18" i="1"/>
  <c r="H9" i="1"/>
  <c r="P37" i="2"/>
  <c r="J37" i="2"/>
  <c r="P28" i="2"/>
  <c r="J28" i="2"/>
  <c r="P43" i="2"/>
  <c r="J43" i="2"/>
  <c r="P33" i="2"/>
  <c r="J33" i="2"/>
  <c r="P30" i="2"/>
  <c r="J30" i="2"/>
  <c r="P15" i="1"/>
  <c r="P18" i="1"/>
  <c r="J15" i="1"/>
  <c r="J18" i="1"/>
  <c r="P17" i="1"/>
  <c r="P11" i="1"/>
  <c r="P13" i="1"/>
  <c r="P19" i="1"/>
  <c r="P20" i="1"/>
  <c r="P9" i="1"/>
  <c r="P14" i="1"/>
  <c r="P12" i="1"/>
  <c r="P10" i="1"/>
  <c r="P16" i="1"/>
  <c r="J17" i="1"/>
  <c r="J11" i="1"/>
  <c r="J13" i="1"/>
  <c r="J19" i="1"/>
  <c r="J20" i="1"/>
  <c r="J9" i="1"/>
  <c r="J14" i="1"/>
  <c r="J12" i="1"/>
  <c r="J10" i="1"/>
  <c r="J16" i="1"/>
  <c r="Y37" i="2" l="1"/>
  <c r="Y18" i="1"/>
  <c r="Y15" i="1"/>
  <c r="Y30" i="2"/>
  <c r="Y33" i="2"/>
  <c r="Y43" i="2"/>
  <c r="Y28" i="2"/>
  <c r="P11" i="2"/>
  <c r="P9" i="2"/>
  <c r="P32" i="2"/>
  <c r="P36" i="2"/>
  <c r="P26" i="2"/>
  <c r="P40" i="2"/>
  <c r="P19" i="2"/>
  <c r="P31" i="2"/>
  <c r="P20" i="2"/>
  <c r="P35" i="2"/>
  <c r="P18" i="2"/>
  <c r="P39" i="2"/>
  <c r="P23" i="2"/>
  <c r="P38" i="2"/>
  <c r="P25" i="2"/>
  <c r="P15" i="2"/>
  <c r="P22" i="2"/>
  <c r="P27" i="2"/>
  <c r="P34" i="2"/>
  <c r="P17" i="2"/>
  <c r="P13" i="2"/>
  <c r="P12" i="2"/>
  <c r="P10" i="2"/>
  <c r="P24" i="2"/>
  <c r="P41" i="2"/>
  <c r="P29" i="2"/>
  <c r="P21" i="2"/>
  <c r="P14" i="2"/>
  <c r="P16" i="2"/>
  <c r="P42" i="2"/>
  <c r="J11" i="2"/>
  <c r="J9" i="2"/>
  <c r="J32" i="2"/>
  <c r="J36" i="2"/>
  <c r="J26" i="2"/>
  <c r="J40" i="2"/>
  <c r="J19" i="2"/>
  <c r="J31" i="2"/>
  <c r="J20" i="2"/>
  <c r="J35" i="2"/>
  <c r="J18" i="2"/>
  <c r="J39" i="2"/>
  <c r="J23" i="2"/>
  <c r="J38" i="2"/>
  <c r="J25" i="2"/>
  <c r="J15" i="2"/>
  <c r="J22" i="2"/>
  <c r="J27" i="2"/>
  <c r="J34" i="2"/>
  <c r="J17" i="2"/>
  <c r="J13" i="2"/>
  <c r="J12" i="2"/>
  <c r="J10" i="2"/>
  <c r="J24" i="2"/>
  <c r="J41" i="2"/>
  <c r="J29" i="2"/>
  <c r="J21" i="2"/>
  <c r="J14" i="2"/>
  <c r="J16" i="2"/>
  <c r="J42" i="2"/>
  <c r="Y39" i="2" l="1"/>
  <c r="Y20" i="2"/>
  <c r="Y40" i="2"/>
  <c r="Y35" i="2"/>
  <c r="Y31" i="2"/>
  <c r="Y19" i="2"/>
  <c r="Y23" i="2"/>
  <c r="Y18" i="2"/>
  <c r="Y36" i="2"/>
  <c r="Y26" i="2"/>
  <c r="Y38" i="2"/>
  <c r="Y25" i="2"/>
  <c r="Y15" i="2"/>
  <c r="Y22" i="2"/>
  <c r="Y27" i="2"/>
  <c r="Y34" i="2"/>
  <c r="Y17" i="2"/>
  <c r="Y13" i="2"/>
  <c r="Y12" i="2"/>
  <c r="Y10" i="2"/>
  <c r="Y24" i="2"/>
  <c r="Y41" i="2"/>
  <c r="Y29" i="2"/>
  <c r="Y21" i="2"/>
  <c r="Y14" i="2"/>
  <c r="Y16" i="2"/>
  <c r="Y42" i="2"/>
  <c r="Y9" i="1" l="1"/>
  <c r="Y20" i="1"/>
  <c r="Y13" i="1"/>
  <c r="Y11" i="1"/>
  <c r="Y14" i="1"/>
  <c r="Y17" i="1"/>
  <c r="Y10" i="1"/>
  <c r="Y12" i="1"/>
  <c r="Y19" i="1"/>
  <c r="Y16" i="1"/>
  <c r="Y11" i="2" l="1"/>
  <c r="Y9" i="2" l="1"/>
  <c r="Y32" i="2" l="1"/>
</calcChain>
</file>

<file path=xl/sharedStrings.xml><?xml version="1.0" encoding="utf-8"?>
<sst xmlns="http://schemas.openxmlformats.org/spreadsheetml/2006/main" count="712" uniqueCount="450">
  <si>
    <t>Ονοματεπώνυμο</t>
  </si>
  <si>
    <t>Σύλλογος</t>
  </si>
  <si>
    <t>ΒΑΘΜΟΙ</t>
  </si>
  <si>
    <t>60μ</t>
  </si>
  <si>
    <t>150μ</t>
  </si>
  <si>
    <t>1.000μ</t>
  </si>
  <si>
    <t>60m ΕΜΠ</t>
  </si>
  <si>
    <t>2.000 μ. ΒΑΔHN</t>
  </si>
  <si>
    <t>ΥΨΟΣ</t>
  </si>
  <si>
    <t>ΜΗΚΟΣ</t>
  </si>
  <si>
    <t>ΣΦΑΙΡΑ</t>
  </si>
  <si>
    <t>ΜΠΑΛΑΚΙ</t>
  </si>
  <si>
    <t xml:space="preserve"> </t>
  </si>
  <si>
    <t>A.A.H.X</t>
  </si>
  <si>
    <t>ΧΡ. ΧΕΙΡ.</t>
  </si>
  <si>
    <t>+</t>
  </si>
  <si>
    <t>7.8</t>
  </si>
  <si>
    <t>19.2</t>
  </si>
  <si>
    <t>3,00,14</t>
  </si>
  <si>
    <t>3,00,0</t>
  </si>
  <si>
    <t>9.6</t>
  </si>
  <si>
    <t>10,30,14</t>
  </si>
  <si>
    <t>10,30,0</t>
  </si>
  <si>
    <t>7.9</t>
  </si>
  <si>
    <t>19.3</t>
  </si>
  <si>
    <t>3,02,14</t>
  </si>
  <si>
    <t>3,02,0</t>
  </si>
  <si>
    <t>9.7</t>
  </si>
  <si>
    <t>10,34,14</t>
  </si>
  <si>
    <t>10,34,0</t>
  </si>
  <si>
    <t>8.0</t>
  </si>
  <si>
    <t>19.4</t>
  </si>
  <si>
    <t>3,04,14</t>
  </si>
  <si>
    <t>3,04,0</t>
  </si>
  <si>
    <t>9.8</t>
  </si>
  <si>
    <t>10,38,14</t>
  </si>
  <si>
    <t>10,38,0</t>
  </si>
  <si>
    <t>8.1</t>
  </si>
  <si>
    <t>19.6</t>
  </si>
  <si>
    <t>3,06,14</t>
  </si>
  <si>
    <t>3,06,0</t>
  </si>
  <si>
    <t>10.0</t>
  </si>
  <si>
    <t>10,43,14</t>
  </si>
  <si>
    <t>10,43,0</t>
  </si>
  <si>
    <t>8.2</t>
  </si>
  <si>
    <t>19.8</t>
  </si>
  <si>
    <t>3,08,14</t>
  </si>
  <si>
    <t>3,08,0</t>
  </si>
  <si>
    <t>10.2</t>
  </si>
  <si>
    <t>10,48,14</t>
  </si>
  <si>
    <t>10,48,0</t>
  </si>
  <si>
    <t>8.3</t>
  </si>
  <si>
    <t>20.0</t>
  </si>
  <si>
    <t>3,10,14</t>
  </si>
  <si>
    <t>3,10,0</t>
  </si>
  <si>
    <t>10.4</t>
  </si>
  <si>
    <t>10,54,14</t>
  </si>
  <si>
    <t>10,54,0</t>
  </si>
  <si>
    <t>8.4</t>
  </si>
  <si>
    <t>20.2</t>
  </si>
  <si>
    <t>3,13,14</t>
  </si>
  <si>
    <t>3,13,0</t>
  </si>
  <si>
    <t>10.6</t>
  </si>
  <si>
    <t>11,00,14</t>
  </si>
  <si>
    <t>11,00,0</t>
  </si>
  <si>
    <t>8.5</t>
  </si>
  <si>
    <t>20.5</t>
  </si>
  <si>
    <t>3,16,14</t>
  </si>
  <si>
    <t>3,16,0</t>
  </si>
  <si>
    <t>10.8</t>
  </si>
  <si>
    <t>11,07,14</t>
  </si>
  <si>
    <t>11,07,0</t>
  </si>
  <si>
    <t>8.6</t>
  </si>
  <si>
    <t>20.8</t>
  </si>
  <si>
    <t>3,19,14</t>
  </si>
  <si>
    <t>3,19,0</t>
  </si>
  <si>
    <t>11.0</t>
  </si>
  <si>
    <t>11,14,14</t>
  </si>
  <si>
    <t>11,14,0</t>
  </si>
  <si>
    <t>8.7</t>
  </si>
  <si>
    <t>21.1</t>
  </si>
  <si>
    <t>3,22,14</t>
  </si>
  <si>
    <t>3,22,0</t>
  </si>
  <si>
    <t>11.3</t>
  </si>
  <si>
    <t>11,22,14</t>
  </si>
  <si>
    <t>11,22,0</t>
  </si>
  <si>
    <t>8.8</t>
  </si>
  <si>
    <t>21.4</t>
  </si>
  <si>
    <t>3,25,14</t>
  </si>
  <si>
    <t>3,25,0</t>
  </si>
  <si>
    <t>11.6</t>
  </si>
  <si>
    <t>11,30,14</t>
  </si>
  <si>
    <t>11,30,0</t>
  </si>
  <si>
    <t>8.9</t>
  </si>
  <si>
    <t>21.8</t>
  </si>
  <si>
    <t>3,28,14</t>
  </si>
  <si>
    <t>3,28,0</t>
  </si>
  <si>
    <t>11.9</t>
  </si>
  <si>
    <t>11,40,14</t>
  </si>
  <si>
    <t>11,40,0</t>
  </si>
  <si>
    <t>9.1</t>
  </si>
  <si>
    <t>22.2</t>
  </si>
  <si>
    <t>3,31,14</t>
  </si>
  <si>
    <t>3,31,0</t>
  </si>
  <si>
    <t>12.3</t>
  </si>
  <si>
    <t>11,50,14</t>
  </si>
  <si>
    <t>11,50,0</t>
  </si>
  <si>
    <t>9.3</t>
  </si>
  <si>
    <t>22.6</t>
  </si>
  <si>
    <t>3,34,14</t>
  </si>
  <si>
    <t>3,34,0</t>
  </si>
  <si>
    <t>12.7</t>
  </si>
  <si>
    <t>12,05,14</t>
  </si>
  <si>
    <t>12,05,0</t>
  </si>
  <si>
    <t>9.5</t>
  </si>
  <si>
    <t>23.0</t>
  </si>
  <si>
    <t>3,37,14</t>
  </si>
  <si>
    <t>3,37,0</t>
  </si>
  <si>
    <t>13.1</t>
  </si>
  <si>
    <t>12,25,14</t>
  </si>
  <si>
    <t>12,25,0</t>
  </si>
  <si>
    <t>23.5</t>
  </si>
  <si>
    <t>3,41,14</t>
  </si>
  <si>
    <t>3,41,0</t>
  </si>
  <si>
    <t>13.6</t>
  </si>
  <si>
    <t>12,45,14</t>
  </si>
  <si>
    <t>12,45,0</t>
  </si>
  <si>
    <t>24.0</t>
  </si>
  <si>
    <t>3,45,14</t>
  </si>
  <si>
    <t>3,45,0</t>
  </si>
  <si>
    <t>14.0</t>
  </si>
  <si>
    <t>13,15,14</t>
  </si>
  <si>
    <t>13,15,0</t>
  </si>
  <si>
    <t>10.3</t>
  </si>
  <si>
    <t>24.5</t>
  </si>
  <si>
    <t>3,50,14</t>
  </si>
  <si>
    <t>3,50,0</t>
  </si>
  <si>
    <t>14.5</t>
  </si>
  <si>
    <t>13,50,14</t>
  </si>
  <si>
    <t>13,50,0</t>
  </si>
  <si>
    <t>25.0</t>
  </si>
  <si>
    <t>3,55,14</t>
  </si>
  <si>
    <t>3,55,0</t>
  </si>
  <si>
    <t>15.0</t>
  </si>
  <si>
    <t>14,30,14</t>
  </si>
  <si>
    <t>14,30,0</t>
  </si>
  <si>
    <t xml:space="preserve">ΒΑΘΜΟΛΟΓΙΑ ΠΟΛΥΑΘΛΩΝ </t>
  </si>
  <si>
    <t>ΠΑΓΚΟΡΑΣΙΔΩΝ Β΄</t>
  </si>
  <si>
    <t>21.0</t>
  </si>
  <si>
    <t>3,30,14</t>
  </si>
  <si>
    <t>3,30,0</t>
  </si>
  <si>
    <t>10.5</t>
  </si>
  <si>
    <t>11,10,14</t>
  </si>
  <si>
    <t>11,10,0</t>
  </si>
  <si>
    <t>3,32,14</t>
  </si>
  <si>
    <t>3,32,0</t>
  </si>
  <si>
    <t>11,16,14</t>
  </si>
  <si>
    <t>11,16,0</t>
  </si>
  <si>
    <t>21.2</t>
  </si>
  <si>
    <t>10.7</t>
  </si>
  <si>
    <t>3,36,14</t>
  </si>
  <si>
    <t>3,36,0</t>
  </si>
  <si>
    <t>10.9</t>
  </si>
  <si>
    <t>9.0</t>
  </si>
  <si>
    <t>21.6</t>
  </si>
  <si>
    <t>3,38,14</t>
  </si>
  <si>
    <t>3,38,0</t>
  </si>
  <si>
    <t>11.1</t>
  </si>
  <si>
    <t>11,38,14</t>
  </si>
  <si>
    <t>11,38,0</t>
  </si>
  <si>
    <t>3,40,14</t>
  </si>
  <si>
    <t>3,40,0</t>
  </si>
  <si>
    <t>11,48,14</t>
  </si>
  <si>
    <t>11,48,0</t>
  </si>
  <si>
    <t>9.2</t>
  </si>
  <si>
    <t>22.0</t>
  </si>
  <si>
    <t>3,43,14</t>
  </si>
  <si>
    <t>3,43,0</t>
  </si>
  <si>
    <t>11.5</t>
  </si>
  <si>
    <t>11,58,14</t>
  </si>
  <si>
    <t>11,58,0</t>
  </si>
  <si>
    <t>22.3</t>
  </si>
  <si>
    <t>3,46,14</t>
  </si>
  <si>
    <t>3,46,0</t>
  </si>
  <si>
    <t>11.7</t>
  </si>
  <si>
    <t>12,10,00</t>
  </si>
  <si>
    <t>12,10,0</t>
  </si>
  <si>
    <t>9.4</t>
  </si>
  <si>
    <t>3,49,14</t>
  </si>
  <si>
    <t>3,49,0</t>
  </si>
  <si>
    <t>12,20,14</t>
  </si>
  <si>
    <t>12,20,0</t>
  </si>
  <si>
    <t>22.9</t>
  </si>
  <si>
    <t>3,52,14</t>
  </si>
  <si>
    <t>3,52,0</t>
  </si>
  <si>
    <t>12.2</t>
  </si>
  <si>
    <t>12,30,14</t>
  </si>
  <si>
    <t>12,30,0</t>
  </si>
  <si>
    <t>23.2</t>
  </si>
  <si>
    <t>12.5</t>
  </si>
  <si>
    <t>23.6</t>
  </si>
  <si>
    <t>3,58,14</t>
  </si>
  <si>
    <t>3,58,0</t>
  </si>
  <si>
    <t>12.8</t>
  </si>
  <si>
    <t>13,00,14</t>
  </si>
  <si>
    <t>13,00,0</t>
  </si>
  <si>
    <t>9.9</t>
  </si>
  <si>
    <t>4,01,14</t>
  </si>
  <si>
    <t>4,01,0</t>
  </si>
  <si>
    <t>13.2</t>
  </si>
  <si>
    <t>13,20,14</t>
  </si>
  <si>
    <t>13,20,0</t>
  </si>
  <si>
    <t>10.1</t>
  </si>
  <si>
    <t>24.4</t>
  </si>
  <si>
    <t>4,04,14</t>
  </si>
  <si>
    <t>4,04,0</t>
  </si>
  <si>
    <t>13,40,14</t>
  </si>
  <si>
    <t>13,40,0</t>
  </si>
  <si>
    <t>24.8</t>
  </si>
  <si>
    <t>4,07,14</t>
  </si>
  <si>
    <t>4,07,0</t>
  </si>
  <si>
    <t>14,00,14</t>
  </si>
  <si>
    <t>14,00,0</t>
  </si>
  <si>
    <t>25.3</t>
  </si>
  <si>
    <t>4,11,14</t>
  </si>
  <si>
    <t>4,11,0</t>
  </si>
  <si>
    <t>25.8</t>
  </si>
  <si>
    <t>4,15,14</t>
  </si>
  <si>
    <t>4,15,0</t>
  </si>
  <si>
    <t>15,00,14</t>
  </si>
  <si>
    <t>15,00,0</t>
  </si>
  <si>
    <t>26.3</t>
  </si>
  <si>
    <t>4,20,14</t>
  </si>
  <si>
    <t>4,20,0</t>
  </si>
  <si>
    <t>15.5</t>
  </si>
  <si>
    <t>15,40,14</t>
  </si>
  <si>
    <t>15,40,0</t>
  </si>
  <si>
    <t>26.8</t>
  </si>
  <si>
    <t>4,25,14</t>
  </si>
  <si>
    <t>4,25,0</t>
  </si>
  <si>
    <t>16.0</t>
  </si>
  <si>
    <t>16,30,14</t>
  </si>
  <si>
    <t>16,30,0</t>
  </si>
  <si>
    <t>3,55,1</t>
  </si>
  <si>
    <t>14,30,1</t>
  </si>
  <si>
    <t>Επίδο-ση</t>
  </si>
  <si>
    <t>Βαθμοί</t>
  </si>
  <si>
    <t>150μ.</t>
  </si>
  <si>
    <t>2.000μ. Βάδην</t>
  </si>
  <si>
    <t>Κατά-ταξη</t>
  </si>
  <si>
    <t>ΕΤ. 
ΓΕΝ.</t>
  </si>
  <si>
    <t>Σύνολο
Βαθμών</t>
  </si>
  <si>
    <t>2,00,0</t>
  </si>
  <si>
    <t>3,50,1</t>
  </si>
  <si>
    <t>3,45,1</t>
  </si>
  <si>
    <t>3,41,1</t>
  </si>
  <si>
    <t>3,37,1</t>
  </si>
  <si>
    <t>3,34,1</t>
  </si>
  <si>
    <t>3,31,1</t>
  </si>
  <si>
    <t>3,28,1</t>
  </si>
  <si>
    <t>3,25,1</t>
  </si>
  <si>
    <t>3,22,1</t>
  </si>
  <si>
    <t>3,19,1</t>
  </si>
  <si>
    <t>3,16,1</t>
  </si>
  <si>
    <t>3,10,1</t>
  </si>
  <si>
    <t>3,08,1</t>
  </si>
  <si>
    <t>3,06,1</t>
  </si>
  <si>
    <t>3,04,1</t>
  </si>
  <si>
    <t>3,02,1</t>
  </si>
  <si>
    <t>3,00,1</t>
  </si>
  <si>
    <t>10,01,0</t>
  </si>
  <si>
    <t>13,50,1</t>
  </si>
  <si>
    <t>13,15,1</t>
  </si>
  <si>
    <t>12,45,1</t>
  </si>
  <si>
    <t>12,25,1</t>
  </si>
  <si>
    <t>12,05,1</t>
  </si>
  <si>
    <t>11,50,1</t>
  </si>
  <si>
    <t>11,40,1</t>
  </si>
  <si>
    <t>11,30,1</t>
  </si>
  <si>
    <t>11,22,1</t>
  </si>
  <si>
    <t>11,14,1</t>
  </si>
  <si>
    <t>11,07,1</t>
  </si>
  <si>
    <t>11,00,1</t>
  </si>
  <si>
    <t>10,54,1</t>
  </si>
  <si>
    <t>10,48,1</t>
  </si>
  <si>
    <t>10,43,1</t>
  </si>
  <si>
    <t>10,38,1</t>
  </si>
  <si>
    <t>10,34,1</t>
  </si>
  <si>
    <t>10,30,1</t>
  </si>
  <si>
    <t>3,30,1</t>
  </si>
  <si>
    <t>3,32,1</t>
  </si>
  <si>
    <t>3,36,1</t>
  </si>
  <si>
    <t>3,38,1</t>
  </si>
  <si>
    <t>3,40,1</t>
  </si>
  <si>
    <t>3,43,1</t>
  </si>
  <si>
    <t>3,46,1</t>
  </si>
  <si>
    <t>3,49,1</t>
  </si>
  <si>
    <t>3,52,1</t>
  </si>
  <si>
    <t>3,58,1</t>
  </si>
  <si>
    <t>4,01,1</t>
  </si>
  <si>
    <t>4,04,1</t>
  </si>
  <si>
    <t>4,07,1</t>
  </si>
  <si>
    <t>4,11,1</t>
  </si>
  <si>
    <t>4,15,1</t>
  </si>
  <si>
    <t>4,20,1</t>
  </si>
  <si>
    <t>4,25,1</t>
  </si>
  <si>
    <t>11,10,1</t>
  </si>
  <si>
    <t>11,16,1</t>
  </si>
  <si>
    <t>11,38,1</t>
  </si>
  <si>
    <t>11,48,1</t>
  </si>
  <si>
    <t>11,58,1</t>
  </si>
  <si>
    <t>12,10,1</t>
  </si>
  <si>
    <t>12,20,1</t>
  </si>
  <si>
    <t>12,30,1</t>
  </si>
  <si>
    <t>13,00,1</t>
  </si>
  <si>
    <t>13,20,1</t>
  </si>
  <si>
    <t>13,40,1</t>
  </si>
  <si>
    <t>14,00,1</t>
  </si>
  <si>
    <t>15,00,1</t>
  </si>
  <si>
    <t>15,40,1</t>
  </si>
  <si>
    <t>16,30,1</t>
  </si>
  <si>
    <t>3,13,1</t>
  </si>
  <si>
    <t>Επίδοση</t>
  </si>
  <si>
    <t xml:space="preserve">       ΣΦΑΙΡΑ</t>
  </si>
  <si>
    <t>2,59,90</t>
  </si>
  <si>
    <t>2,55,00</t>
  </si>
  <si>
    <t xml:space="preserve">             ΑΝΑΛΥΤΙΚΑ ΑΠΟΤΕΛΕΣΜΑΤΑ ΔΙΑΣΥΛΛΟΓΙΚΟΥ ΠΡΩΤΑΘΛΗΜΑΤΟΣ   Κ 14</t>
  </si>
  <si>
    <t>1.200 μ.</t>
  </si>
  <si>
    <t>60 μ.</t>
  </si>
  <si>
    <t>Επίδoση</t>
  </si>
  <si>
    <t>4.15.0 - 4.21.9</t>
  </si>
  <si>
    <t>4.29.0 - 4.35.9</t>
  </si>
  <si>
    <t>4.36.0 - 4.42.9</t>
  </si>
  <si>
    <t>4.43.0 - 4.49.9</t>
  </si>
  <si>
    <t>4.50.0 - 4.56.9</t>
  </si>
  <si>
    <t>4.57.0 - 5.03.9</t>
  </si>
  <si>
    <t>5.04.0 - 5.10.9</t>
  </si>
  <si>
    <t>5.11.0 - 5.17.9</t>
  </si>
  <si>
    <t>5.18.0 - 5.24.9</t>
  </si>
  <si>
    <t>5.25.0 - 5.31.9</t>
  </si>
  <si>
    <t>5.32.0 - 5.38.9</t>
  </si>
  <si>
    <t>5.39.0 - 5.45.9</t>
  </si>
  <si>
    <t>5,46,00</t>
  </si>
  <si>
    <t>3,39,90</t>
  </si>
  <si>
    <t>3,46,90</t>
  </si>
  <si>
    <t>3,53,90</t>
  </si>
  <si>
    <t>4,00,90</t>
  </si>
  <si>
    <t>4,07,90</t>
  </si>
  <si>
    <t>4,14,90</t>
  </si>
  <si>
    <t>4,21,90</t>
  </si>
  <si>
    <t>4,28,90</t>
  </si>
  <si>
    <t>4,35,90</t>
  </si>
  <si>
    <t>4,42,90</t>
  </si>
  <si>
    <t>4,49,90</t>
  </si>
  <si>
    <t>4,56,90</t>
  </si>
  <si>
    <t>5,03,90</t>
  </si>
  <si>
    <t>5,10,90</t>
  </si>
  <si>
    <t>5,17,90</t>
  </si>
  <si>
    <t>5,24,90</t>
  </si>
  <si>
    <t>5,31,90</t>
  </si>
  <si>
    <t>5,38,90</t>
  </si>
  <si>
    <t>4,22,0</t>
  </si>
  <si>
    <t xml:space="preserve"> ≤   4.14.9</t>
  </si>
  <si>
    <t>4.22.0 -  4.28.9</t>
  </si>
  <si>
    <t>5.46.0 - 5.52.9</t>
  </si>
  <si>
    <t>5.53.0 - 5.59.9</t>
  </si>
  <si>
    <t>6.00.0 - 6.06.9</t>
  </si>
  <si>
    <t>6.07.0 - 6.13.9</t>
  </si>
  <si>
    <t>6.14.0 - 6.20.9</t>
  </si>
  <si>
    <r>
      <rPr>
        <sz val="12"/>
        <rFont val="Calibri"/>
        <family val="2"/>
        <charset val="161"/>
      </rPr>
      <t>≥   6</t>
    </r>
    <r>
      <rPr>
        <sz val="12"/>
        <rFont val="Arial"/>
        <family val="2"/>
        <charset val="161"/>
      </rPr>
      <t>.21.0</t>
    </r>
  </si>
  <si>
    <t>4,29,0</t>
  </si>
  <si>
    <t>4,36,0</t>
  </si>
  <si>
    <t>4,43,0</t>
  </si>
  <si>
    <t>4,50,0</t>
  </si>
  <si>
    <t>4,57,0</t>
  </si>
  <si>
    <t>5,04,0</t>
  </si>
  <si>
    <t>5,11,0</t>
  </si>
  <si>
    <t>5,18,0</t>
  </si>
  <si>
    <t>5,25,0</t>
  </si>
  <si>
    <t>5,32,0</t>
  </si>
  <si>
    <t>5,39,0</t>
  </si>
  <si>
    <t>5,46,0</t>
  </si>
  <si>
    <t>5,53,0</t>
  </si>
  <si>
    <t>6,00,0</t>
  </si>
  <si>
    <t>6,07,0</t>
  </si>
  <si>
    <t>6,14,0</t>
  </si>
  <si>
    <t>6,21,0</t>
  </si>
  <si>
    <t>ΑΡ. ΜΗΤΡΩΟΥ</t>
  </si>
  <si>
    <t>ΜΠΑΛΑΚΙ             ή vortex</t>
  </si>
  <si>
    <t>60 μ. ΕΜΠ.</t>
  </si>
  <si>
    <t>ΜΠΑΛΑΚΙ                  ή vortex</t>
  </si>
  <si>
    <t>60μ. ΕΜΠ.</t>
  </si>
  <si>
    <t xml:space="preserve">              ΤΕΤΡΑΘΛΟ  Κ 14  (  ΠΑΜΠΑΙΔΩΝ  Β΄ )  - ΑΛΤΙΚΟ</t>
  </si>
  <si>
    <t xml:space="preserve">              ΤΕΤΡΑΘΛΟ  Κ 14  (  ΠΑΓΚΟΡΑΣΙΔΩΝ  Β΄ )  -  ΑΛΤΙΚΟ</t>
  </si>
  <si>
    <t>Ε.Α.Σ.  ΑΝΑΤΟΛΙΚΗΣ  ΚΕΝΤΡΙΚΗΣ ΜΑΚΕΔΟΝΙΑΣ-ΘΡΑΚΗΣ</t>
  </si>
  <si>
    <t>Ε.Α.Σ.  Σ.Ε.Γ.Α.Σ.  ΑΝΑΤΟΛΙΚΗΣ  ΜΑΚΕΔΟΝΙΑΣ-ΘΡΑΚΗΣ</t>
  </si>
  <si>
    <t xml:space="preserve"> ΟΜΙΛΟΣ  ΣΕΡΡΩΝ</t>
  </si>
  <si>
    <t xml:space="preserve">                 ΗΜΕΡΟΜΗΝΙΑ   11 - 5 - 2019</t>
  </si>
  <si>
    <t>ΑΛΕΞΟΠΟΥΛΟΣ ΝΙΚΟΛΑΟΣ</t>
  </si>
  <si>
    <t>Γ.Σ.ΣΕΡΡΕΣ 93</t>
  </si>
  <si>
    <t>ΚΑΙΜΑΚΑΜΗΣ ΚΩΝΣΤΑΝΤΙΝΟΣ</t>
  </si>
  <si>
    <t>ΜΑΤΣΙΚΟΠΟΥΛΟΣ ΓΕΩΡΓΙΟΣ</t>
  </si>
  <si>
    <t>ΔΡΟΓΑΛΑΣ ΧΡΗΣΤΟΣ</t>
  </si>
  <si>
    <t>ΠΟΛΥΧΡΟΝΙΔΗΣ ΝΙΚΟΛΑΟΣ</t>
  </si>
  <si>
    <t>ΣΥΜΕΩΝΙΔΗΣ ΧΡΗΣΤΟΣ</t>
  </si>
  <si>
    <t>ΓΑΣ ΒΙΣΑΛΤΗΣ</t>
  </si>
  <si>
    <t>ΘΑΣΙΤΗΣ ΓΕΩΡΓΙΟΣ</t>
  </si>
  <si>
    <t>ΚΑΡΑΜΠΕΛΑΣ ΑΛΕΞΑΝΔΡΟΣ</t>
  </si>
  <si>
    <t>ΟΦΚΑ ΣΕΡΡΕΣ</t>
  </si>
  <si>
    <t>ΓΕΝΝΙΚΗΣ ΠΑΣΧΑΛΗΣ</t>
  </si>
  <si>
    <t>ΤΣΙΚΡΙΤΖΗΣ ΘΕΟΔΩΡΟΣ</t>
  </si>
  <si>
    <t>ΜΟΥΡΑΤΙΔΗΣ ΚΩΝ/ΝΟΣ</t>
  </si>
  <si>
    <t>Γ.Σ. ΣΕΡΡΕΣ '93</t>
  </si>
  <si>
    <t>ΑΣΛΑΝΙΔΟΥ ΛΕΜΟΝΙΑ</t>
  </si>
  <si>
    <t>ΓΚΑΤΖΙΟΥ ΙΩΑΝΝΑ</t>
  </si>
  <si>
    <t>ΣΤΕΦΑΝΟΠΟΥΛΟΥ ΕΥΑΓΓΕΛΙΑ</t>
  </si>
  <si>
    <t>ΚΑΜΗΛΑΛΗ ΗΛΙΑΝΑ</t>
  </si>
  <si>
    <t>ΤΣΙΦΟΥΤΗ ΧΡΥΣΟΥΛΑ</t>
  </si>
  <si>
    <t>ΚΟΤΑΛΑΚΙΔΟΥ ΑΝΑΣΤΑΣΙΑ</t>
  </si>
  <si>
    <t>ΣΑΡΑΤΣΗ ΦΑΝΗ</t>
  </si>
  <si>
    <t>ΠΕΧΛΙΒΑΝΙΔΟΥ ΔΕΣΠΟΙΝΑ</t>
  </si>
  <si>
    <t>ΔΑΦΤΣΙΟΥ ΕΥΑΓΓΕΛΙΑ</t>
  </si>
  <si>
    <t>ΔΑΛΙΣΚΑ ΜΑΡΙΑ</t>
  </si>
  <si>
    <t>ΖΔΟΥΠΑ ΕΥΓΕΝΙΑ</t>
  </si>
  <si>
    <t>ΚΟΒΑΝΙΔΟΥ ΒΑΣΙΛΙΚΗ</t>
  </si>
  <si>
    <t>ΚΟΤΣΑΜΠΑΣΙΔΟΥ ΔΕΣΠΟΙΝΑ</t>
  </si>
  <si>
    <t>ΚΟΥΣΤΟΥΛΙΔΟΥ ΔΗΜΗΤΡΑ</t>
  </si>
  <si>
    <t>ΜΠΑΔΕΚΑ ΑΙΚΑΤΕΡΙΝΗ</t>
  </si>
  <si>
    <t>ΚΟΥΤΣΗ ΕΥΑΓΓΕΛΙΑ</t>
  </si>
  <si>
    <t>ΤΣΕΛΙΟΥ ΜΑΡΙΑ ΑΝΝΑ</t>
  </si>
  <si>
    <t>ΚΡΟΥΣΤΑΛΛΗ ΜΑΡΙΑ</t>
  </si>
  <si>
    <t>ΦΡΑΝΤΖΑΝΑ ΕΥΑΓΓΕΛΙΑ</t>
  </si>
  <si>
    <t>ΝΕΜΤΣΑ ΕΥΑΓΓΕΛΙΑ</t>
  </si>
  <si>
    <t>ΠΛΙΑΚΑ ΣΤΥΛΙΑΝΗ</t>
  </si>
  <si>
    <t>ΠΑΥΛΙΔΟΥ ΔΗΜΗΤΡΑ</t>
  </si>
  <si>
    <t>ΡΑΠΤΗ ΗΛΙΑΝΑ</t>
  </si>
  <si>
    <t>ΣΤΑΜΠΟΥΛΙΔΟΥ ΙΩΑΝΝΑ</t>
  </si>
  <si>
    <t>ΑΘΑΝΑΣΟΥΔΗ ΕΛΕΝΗ</t>
  </si>
  <si>
    <t>ΧΑΤΖΗΔΗΜΟΥ ΝΙΚΟΛΕΤΑ</t>
  </si>
  <si>
    <t>ΓΑΝΙΚΑ ΙΩΑΝΝΑ</t>
  </si>
  <si>
    <t>ΒΟΛΤΕΑ ΠΕΤΡΟΥΛΑ</t>
  </si>
  <si>
    <t>ΦΟΥΝΤΟΥΚΙΔΟΥ</t>
  </si>
  <si>
    <t>ΕΛΕΥΘΕΡΙΑΔΟΥ ΕΛΕΝΗ</t>
  </si>
  <si>
    <t>ΠΕΤΡΙΔΟΥ ΕΥΑΓΓΕΛΙΑ</t>
  </si>
  <si>
    <t>ΓΕΩΡΓΙΑΔΟΥ ΜΑΡΙΑ</t>
  </si>
  <si>
    <t>ΧΑΡΑΛΑΜΠΙΔΟΥ ΣΟΦΙΑ</t>
  </si>
  <si>
    <t>ΠΑΠΑΡΑ ΜΑΡΙΑ</t>
  </si>
  <si>
    <t>ΣΙΔΗΡΟΠΟΥΛΟΥ ΧΡΙΣΤΙΝΑ</t>
  </si>
  <si>
    <t>ΟΜΙΛΟΣ ΣΕΡΡΩΝ</t>
  </si>
  <si>
    <t>ΣΙΔΗΡΟΠΟΥΛΟΣ ΑΘΑΝΑΣΙΟΣ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</si>
</sst>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E+00"/>
    <numFmt numFmtId="166" formatCode="0.0"/>
  </numFmts>
  <fonts count="27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2"/>
      <name val="Arial"/>
      <family val="2"/>
      <charset val="161"/>
    </font>
    <font>
      <b/>
      <sz val="12"/>
      <name val="Arial"/>
      <family val="2"/>
      <charset val="161"/>
    </font>
    <font>
      <b/>
      <sz val="14"/>
      <name val="Arial"/>
      <family val="2"/>
      <charset val="161"/>
    </font>
    <font>
      <b/>
      <u/>
      <sz val="8"/>
      <name val="Arial"/>
      <family val="2"/>
      <charset val="161"/>
    </font>
    <font>
      <sz val="8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u/>
      <sz val="7"/>
      <name val="Arial"/>
      <family val="2"/>
      <charset val="161"/>
    </font>
    <font>
      <sz val="10"/>
      <name val="Arial Greek"/>
      <charset val="161"/>
    </font>
    <font>
      <sz val="10"/>
      <color indexed="8"/>
      <name val="Arial"/>
      <family val="2"/>
      <charset val="161"/>
    </font>
    <font>
      <b/>
      <sz val="12"/>
      <color rgb="FFFF0000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u/>
      <sz val="8"/>
      <color rgb="FF0070C0"/>
      <name val="Arial"/>
      <family val="2"/>
      <charset val="161"/>
    </font>
    <font>
      <b/>
      <sz val="12"/>
      <color rgb="FF0070C0"/>
      <name val="Calibri"/>
      <family val="2"/>
      <charset val="161"/>
      <scheme val="minor"/>
    </font>
    <font>
      <b/>
      <sz val="10"/>
      <name val="Arial"/>
      <family val="2"/>
      <charset val="161"/>
    </font>
    <font>
      <sz val="12"/>
      <name val="Calibri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4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b/>
      <sz val="9"/>
      <name val="Arial"/>
      <family val="2"/>
      <charset val="161"/>
    </font>
    <font>
      <b/>
      <sz val="12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b/>
      <sz val="8"/>
      <color indexed="8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rgb="FF66CCFF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0" fontId="1" fillId="0" borderId="0"/>
    <xf numFmtId="0" fontId="1" fillId="2" borderId="1" applyNumberFormat="0" applyFont="0" applyAlignment="0" applyProtection="0"/>
    <xf numFmtId="0" fontId="10" fillId="0" borderId="0"/>
    <xf numFmtId="0" fontId="9" fillId="0" borderId="0"/>
    <xf numFmtId="164" fontId="18" fillId="0" borderId="0" applyFont="0" applyFill="0" applyBorder="0" applyAlignment="0" applyProtection="0"/>
  </cellStyleXfs>
  <cellXfs count="261">
    <xf numFmtId="0" fontId="0" fillId="0" borderId="0" xfId="0"/>
    <xf numFmtId="0" fontId="6" fillId="0" borderId="0" xfId="0" applyFont="1"/>
    <xf numFmtId="0" fontId="1" fillId="0" borderId="0" xfId="1"/>
    <xf numFmtId="0" fontId="2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3" fontId="3" fillId="0" borderId="2" xfId="1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2" fontId="0" fillId="0" borderId="0" xfId="0" applyNumberFormat="1"/>
    <xf numFmtId="0" fontId="3" fillId="0" borderId="2" xfId="1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2" fontId="3" fillId="0" borderId="0" xfId="1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Fill="1"/>
    <xf numFmtId="1" fontId="7" fillId="0" borderId="0" xfId="0" applyNumberFormat="1" applyFont="1" applyAlignment="1">
      <alignment horizontal="center"/>
    </xf>
    <xf numFmtId="166" fontId="0" fillId="0" borderId="0" xfId="0" applyNumberFormat="1"/>
    <xf numFmtId="166" fontId="0" fillId="0" borderId="0" xfId="0" applyNumberFormat="1" applyAlignment="1">
      <alignment horizontal="center"/>
    </xf>
    <xf numFmtId="2" fontId="3" fillId="0" borderId="7" xfId="1" applyNumberFormat="1" applyFont="1" applyFill="1" applyBorder="1" applyAlignment="1">
      <alignment horizontal="center" vertical="center"/>
    </xf>
    <xf numFmtId="1" fontId="3" fillId="0" borderId="2" xfId="1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2" fontId="3" fillId="0" borderId="0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1" fontId="7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166" fontId="0" fillId="0" borderId="0" xfId="0" applyNumberFormat="1" applyAlignment="1" applyProtection="1">
      <alignment horizontal="center" vertical="center"/>
    </xf>
    <xf numFmtId="166" fontId="0" fillId="0" borderId="0" xfId="0" applyNumberFormat="1" applyAlignment="1" applyProtection="1">
      <alignment vertical="center"/>
    </xf>
    <xf numFmtId="2" fontId="0" fillId="0" borderId="0" xfId="0" applyNumberFormat="1" applyAlignment="1" applyProtection="1">
      <alignment horizontal="center" vertical="center"/>
    </xf>
    <xf numFmtId="166" fontId="8" fillId="5" borderId="10" xfId="2" applyNumberFormat="1" applyFont="1" applyFill="1" applyBorder="1" applyAlignment="1" applyProtection="1">
      <alignment horizontal="center" vertical="center" wrapText="1"/>
    </xf>
    <xf numFmtId="1" fontId="8" fillId="6" borderId="13" xfId="2" applyNumberFormat="1" applyFont="1" applyFill="1" applyBorder="1" applyAlignment="1" applyProtection="1">
      <alignment horizontal="center" vertical="center" wrapText="1"/>
    </xf>
    <xf numFmtId="0" fontId="8" fillId="5" borderId="11" xfId="2" applyFont="1" applyFill="1" applyBorder="1" applyAlignment="1" applyProtection="1">
      <alignment horizontal="center" vertical="center" wrapText="1"/>
    </xf>
    <xf numFmtId="166" fontId="8" fillId="6" borderId="15" xfId="2" quotePrefix="1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0" fillId="0" borderId="0" xfId="0" applyFill="1" applyProtection="1"/>
    <xf numFmtId="0" fontId="0" fillId="0" borderId="0" xfId="0" applyProtection="1"/>
    <xf numFmtId="0" fontId="6" fillId="0" borderId="0" xfId="0" applyFont="1" applyAlignment="1" applyProtection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" fontId="0" fillId="0" borderId="0" xfId="0" applyNumberFormat="1"/>
    <xf numFmtId="1" fontId="2" fillId="0" borderId="24" xfId="0" applyNumberFormat="1" applyFont="1" applyBorder="1" applyAlignment="1">
      <alignment horizontal="center" vertical="center"/>
    </xf>
    <xf numFmtId="1" fontId="2" fillId="0" borderId="28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2" fontId="2" fillId="9" borderId="26" xfId="0" applyNumberFormat="1" applyFont="1" applyFill="1" applyBorder="1" applyAlignment="1">
      <alignment horizontal="center" vertical="center"/>
    </xf>
    <xf numFmtId="2" fontId="2" fillId="9" borderId="27" xfId="0" applyNumberFormat="1" applyFont="1" applyFill="1" applyBorder="1" applyAlignment="1">
      <alignment horizontal="center" vertical="center"/>
    </xf>
    <xf numFmtId="2" fontId="2" fillId="9" borderId="29" xfId="0" applyNumberFormat="1" applyFont="1" applyFill="1" applyBorder="1" applyAlignment="1">
      <alignment horizontal="center" vertical="center"/>
    </xf>
    <xf numFmtId="2" fontId="2" fillId="0" borderId="34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9" borderId="26" xfId="0" applyNumberFormat="1" applyFont="1" applyFill="1" applyBorder="1" applyAlignment="1">
      <alignment horizontal="center" vertical="center"/>
    </xf>
    <xf numFmtId="1" fontId="2" fillId="9" borderId="27" xfId="0" applyNumberFormat="1" applyFont="1" applyFill="1" applyBorder="1" applyAlignment="1">
      <alignment horizontal="center" vertical="center"/>
    </xf>
    <xf numFmtId="1" fontId="2" fillId="9" borderId="29" xfId="0" applyNumberFormat="1" applyFont="1" applyFill="1" applyBorder="1" applyAlignment="1">
      <alignment horizontal="center" vertical="center"/>
    </xf>
    <xf numFmtId="2" fontId="2" fillId="0" borderId="3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33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9" borderId="0" xfId="0" applyNumberFormat="1" applyFont="1" applyFill="1" applyBorder="1" applyAlignment="1">
      <alignment horizontal="center" vertical="center"/>
    </xf>
    <xf numFmtId="2" fontId="2" fillId="0" borderId="36" xfId="0" applyNumberFormat="1" applyFont="1" applyFill="1" applyBorder="1" applyAlignment="1"/>
    <xf numFmtId="2" fontId="8" fillId="6" borderId="15" xfId="2" quotePrefix="1" applyNumberFormat="1" applyFont="1" applyFill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vertical="center"/>
    </xf>
    <xf numFmtId="166" fontId="2" fillId="0" borderId="24" xfId="0" applyNumberFormat="1" applyFont="1" applyBorder="1" applyAlignment="1">
      <alignment horizontal="center" vertical="center"/>
    </xf>
    <xf numFmtId="166" fontId="2" fillId="0" borderId="28" xfId="0" applyNumberFormat="1" applyFont="1" applyBorder="1" applyAlignment="1">
      <alignment horizontal="center" vertical="center"/>
    </xf>
    <xf numFmtId="166" fontId="2" fillId="0" borderId="25" xfId="0" applyNumberFormat="1" applyFont="1" applyBorder="1" applyAlignment="1">
      <alignment horizontal="center" vertical="center"/>
    </xf>
    <xf numFmtId="166" fontId="2" fillId="0" borderId="35" xfId="0" applyNumberFormat="1" applyFont="1" applyBorder="1" applyAlignment="1">
      <alignment horizontal="center" vertical="center"/>
    </xf>
    <xf numFmtId="166" fontId="16" fillId="0" borderId="25" xfId="0" applyNumberFormat="1" applyFont="1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/>
    </xf>
    <xf numFmtId="4" fontId="8" fillId="6" borderId="10" xfId="2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4" fontId="0" fillId="4" borderId="37" xfId="0" applyNumberFormat="1" applyFill="1" applyBorder="1" applyAlignment="1" applyProtection="1">
      <alignment horizontal="center"/>
      <protection locked="0"/>
    </xf>
    <xf numFmtId="1" fontId="7" fillId="6" borderId="37" xfId="0" applyNumberFormat="1" applyFont="1" applyFill="1" applyBorder="1" applyAlignment="1">
      <alignment horizontal="center"/>
    </xf>
    <xf numFmtId="166" fontId="0" fillId="4" borderId="37" xfId="0" applyNumberFormat="1" applyFill="1" applyBorder="1" applyAlignment="1" applyProtection="1">
      <alignment horizontal="center"/>
      <protection locked="0"/>
    </xf>
    <xf numFmtId="0" fontId="7" fillId="0" borderId="37" xfId="0" applyFont="1" applyFill="1" applyBorder="1" applyAlignment="1">
      <alignment horizontal="center"/>
    </xf>
    <xf numFmtId="2" fontId="0" fillId="4" borderId="37" xfId="0" applyNumberFormat="1" applyFill="1" applyBorder="1" applyAlignment="1" applyProtection="1">
      <alignment horizontal="center"/>
      <protection locked="0"/>
    </xf>
    <xf numFmtId="4" fontId="0" fillId="4" borderId="2" xfId="0" applyNumberFormat="1" applyFill="1" applyBorder="1" applyAlignment="1" applyProtection="1">
      <alignment horizontal="center"/>
      <protection locked="0"/>
    </xf>
    <xf numFmtId="1" fontId="7" fillId="6" borderId="2" xfId="0" applyNumberFormat="1" applyFont="1" applyFill="1" applyBorder="1" applyAlignment="1">
      <alignment horizontal="center"/>
    </xf>
    <xf numFmtId="166" fontId="0" fillId="4" borderId="2" xfId="0" applyNumberFormat="1" applyFill="1" applyBorder="1" applyAlignment="1" applyProtection="1">
      <alignment horizontal="center"/>
      <protection locked="0"/>
    </xf>
    <xf numFmtId="0" fontId="7" fillId="0" borderId="2" xfId="0" applyFont="1" applyFill="1" applyBorder="1" applyAlignment="1">
      <alignment horizontal="center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5" fillId="0" borderId="40" xfId="2" applyFont="1" applyFill="1" applyBorder="1" applyAlignment="1" applyProtection="1">
      <alignment horizontal="center" vertical="center" wrapText="1"/>
    </xf>
    <xf numFmtId="0" fontId="4" fillId="0" borderId="7" xfId="2" applyFont="1" applyFill="1" applyBorder="1" applyAlignment="1" applyProtection="1">
      <alignment horizontal="center" vertical="center" wrapText="1"/>
    </xf>
    <xf numFmtId="0" fontId="15" fillId="0" borderId="7" xfId="2" applyFont="1" applyFill="1" applyBorder="1" applyAlignment="1" applyProtection="1">
      <alignment horizontal="center" vertical="center" wrapText="1"/>
    </xf>
    <xf numFmtId="0" fontId="4" fillId="0" borderId="41" xfId="2" applyFont="1" applyFill="1" applyBorder="1" applyAlignment="1" applyProtection="1">
      <alignment horizontal="center" vertical="center" wrapText="1"/>
    </xf>
    <xf numFmtId="4" fontId="8" fillId="6" borderId="42" xfId="2" applyNumberFormat="1" applyFont="1" applyFill="1" applyBorder="1" applyAlignment="1" applyProtection="1">
      <alignment horizontal="center" vertical="center" wrapText="1"/>
    </xf>
    <xf numFmtId="1" fontId="8" fillId="6" borderId="41" xfId="2" applyNumberFormat="1" applyFont="1" applyFill="1" applyBorder="1" applyAlignment="1" applyProtection="1">
      <alignment horizontal="center" vertical="center" wrapText="1"/>
    </xf>
    <xf numFmtId="166" fontId="8" fillId="5" borderId="42" xfId="2" applyNumberFormat="1" applyFont="1" applyFill="1" applyBorder="1" applyAlignment="1" applyProtection="1">
      <alignment horizontal="center" vertical="center" wrapText="1"/>
    </xf>
    <xf numFmtId="0" fontId="8" fillId="5" borderId="41" xfId="2" applyFont="1" applyFill="1" applyBorder="1" applyAlignment="1" applyProtection="1">
      <alignment horizontal="center" vertical="center" wrapText="1"/>
    </xf>
    <xf numFmtId="166" fontId="8" fillId="6" borderId="42" xfId="2" quotePrefix="1" applyNumberFormat="1" applyFont="1" applyFill="1" applyBorder="1" applyAlignment="1" applyProtection="1">
      <alignment horizontal="center" vertical="center" wrapText="1"/>
    </xf>
    <xf numFmtId="0" fontId="13" fillId="0" borderId="43" xfId="2" applyFont="1" applyFill="1" applyBorder="1" applyAlignment="1" applyProtection="1">
      <alignment horizontal="center" vertical="center" wrapText="1"/>
    </xf>
    <xf numFmtId="1" fontId="8" fillId="12" borderId="41" xfId="2" applyNumberFormat="1" applyFont="1" applyFill="1" applyBorder="1" applyAlignment="1" applyProtection="1">
      <alignment horizontal="center" vertical="center" wrapText="1"/>
    </xf>
    <xf numFmtId="166" fontId="8" fillId="13" borderId="10" xfId="2" applyNumberFormat="1" applyFont="1" applyFill="1" applyBorder="1" applyAlignment="1" applyProtection="1">
      <alignment horizontal="center" vertical="center" wrapText="1"/>
    </xf>
    <xf numFmtId="166" fontId="8" fillId="13" borderId="42" xfId="2" applyNumberFormat="1" applyFont="1" applyFill="1" applyBorder="1" applyAlignment="1" applyProtection="1">
      <alignment horizontal="center" vertical="center" wrapText="1"/>
    </xf>
    <xf numFmtId="166" fontId="8" fillId="14" borderId="10" xfId="2" applyNumberFormat="1" applyFont="1" applyFill="1" applyBorder="1" applyAlignment="1" applyProtection="1">
      <alignment horizontal="center" vertical="center" wrapText="1"/>
    </xf>
    <xf numFmtId="1" fontId="8" fillId="14" borderId="11" xfId="2" applyNumberFormat="1" applyFont="1" applyFill="1" applyBorder="1" applyAlignment="1" applyProtection="1">
      <alignment horizontal="center" vertical="center" wrapText="1"/>
    </xf>
    <xf numFmtId="166" fontId="8" fillId="14" borderId="42" xfId="2" applyNumberFormat="1" applyFont="1" applyFill="1" applyBorder="1" applyAlignment="1" applyProtection="1">
      <alignment horizontal="center" vertical="center" wrapText="1"/>
    </xf>
    <xf numFmtId="1" fontId="8" fillId="14" borderId="41" xfId="2" applyNumberFormat="1" applyFont="1" applyFill="1" applyBorder="1" applyAlignment="1" applyProtection="1">
      <alignment horizontal="center" vertical="center" wrapText="1"/>
    </xf>
    <xf numFmtId="0" fontId="8" fillId="7" borderId="11" xfId="2" applyFont="1" applyFill="1" applyBorder="1" applyAlignment="1" applyProtection="1">
      <alignment horizontal="center" vertical="center" wrapText="1"/>
    </xf>
    <xf numFmtId="2" fontId="8" fillId="7" borderId="42" xfId="2" quotePrefix="1" applyNumberFormat="1" applyFont="1" applyFill="1" applyBorder="1" applyAlignment="1" applyProtection="1">
      <alignment horizontal="center" vertical="center" wrapText="1"/>
    </xf>
    <xf numFmtId="0" fontId="8" fillId="7" borderId="41" xfId="2" applyFont="1" applyFill="1" applyBorder="1" applyAlignment="1" applyProtection="1">
      <alignment horizontal="center" vertical="center" wrapText="1"/>
    </xf>
    <xf numFmtId="2" fontId="8" fillId="15" borderId="15" xfId="2" applyNumberFormat="1" applyFont="1" applyFill="1" applyBorder="1" applyAlignment="1" applyProtection="1">
      <alignment horizontal="center" vertical="center" wrapText="1"/>
    </xf>
    <xf numFmtId="1" fontId="8" fillId="15" borderId="13" xfId="2" applyNumberFormat="1" applyFont="1" applyFill="1" applyBorder="1" applyAlignment="1" applyProtection="1">
      <alignment horizontal="center" vertical="center" wrapText="1"/>
    </xf>
    <xf numFmtId="2" fontId="8" fillId="15" borderId="42" xfId="2" applyNumberFormat="1" applyFont="1" applyFill="1" applyBorder="1" applyAlignment="1" applyProtection="1">
      <alignment horizontal="center" vertical="center" wrapText="1"/>
    </xf>
    <xf numFmtId="1" fontId="8" fillId="15" borderId="41" xfId="2" applyNumberFormat="1" applyFont="1" applyFill="1" applyBorder="1" applyAlignment="1" applyProtection="1">
      <alignment horizontal="center" vertical="center" wrapText="1"/>
    </xf>
    <xf numFmtId="2" fontId="8" fillId="16" borderId="10" xfId="2" applyNumberFormat="1" applyFont="1" applyFill="1" applyBorder="1" applyAlignment="1" applyProtection="1">
      <alignment horizontal="center" vertical="center" wrapText="1"/>
    </xf>
    <xf numFmtId="0" fontId="8" fillId="16" borderId="13" xfId="2" applyFont="1" applyFill="1" applyBorder="1" applyAlignment="1" applyProtection="1">
      <alignment horizontal="center" vertical="center" wrapText="1"/>
    </xf>
    <xf numFmtId="2" fontId="8" fillId="16" borderId="42" xfId="2" applyNumberFormat="1" applyFont="1" applyFill="1" applyBorder="1" applyAlignment="1" applyProtection="1">
      <alignment horizontal="center" vertical="center" wrapText="1"/>
    </xf>
    <xf numFmtId="0" fontId="8" fillId="16" borderId="41" xfId="2" applyFont="1" applyFill="1" applyBorder="1" applyAlignment="1" applyProtection="1">
      <alignment horizontal="center" vertical="center" wrapText="1"/>
    </xf>
    <xf numFmtId="1" fontId="8" fillId="7" borderId="11" xfId="2" applyNumberFormat="1" applyFont="1" applyFill="1" applyBorder="1" applyAlignment="1" applyProtection="1">
      <alignment horizontal="center" vertical="center" wrapText="1"/>
    </xf>
    <xf numFmtId="1" fontId="8" fillId="7" borderId="41" xfId="2" applyNumberFormat="1" applyFont="1" applyFill="1" applyBorder="1" applyAlignment="1" applyProtection="1">
      <alignment horizontal="center" vertical="center" wrapText="1"/>
    </xf>
    <xf numFmtId="1" fontId="8" fillId="18" borderId="11" xfId="2" applyNumberFormat="1" applyFont="1" applyFill="1" applyBorder="1" applyAlignment="1" applyProtection="1">
      <alignment horizontal="center" vertical="center" wrapText="1"/>
    </xf>
    <xf numFmtId="1" fontId="8" fillId="18" borderId="41" xfId="2" applyNumberFormat="1" applyFont="1" applyFill="1" applyBorder="1" applyAlignment="1" applyProtection="1">
      <alignment horizontal="center" vertical="center" wrapText="1"/>
    </xf>
    <xf numFmtId="1" fontId="8" fillId="19" borderId="41" xfId="2" applyNumberFormat="1" applyFont="1" applyFill="1" applyBorder="1" applyAlignment="1" applyProtection="1">
      <alignment horizontal="center" vertical="center" wrapText="1"/>
    </xf>
    <xf numFmtId="4" fontId="8" fillId="20" borderId="10" xfId="2" applyNumberFormat="1" applyFont="1" applyFill="1" applyBorder="1" applyAlignment="1" applyProtection="1">
      <alignment horizontal="center" vertical="center" wrapText="1"/>
    </xf>
    <xf numFmtId="1" fontId="8" fillId="20" borderId="11" xfId="2" applyNumberFormat="1" applyFont="1" applyFill="1" applyBorder="1" applyAlignment="1" applyProtection="1">
      <alignment horizontal="center" vertical="center" wrapText="1"/>
    </xf>
    <xf numFmtId="4" fontId="8" fillId="20" borderId="42" xfId="2" applyNumberFormat="1" applyFont="1" applyFill="1" applyBorder="1" applyAlignment="1" applyProtection="1">
      <alignment horizontal="center" vertical="center" wrapText="1"/>
    </xf>
    <xf numFmtId="1" fontId="8" fillId="20" borderId="41" xfId="2" applyNumberFormat="1" applyFont="1" applyFill="1" applyBorder="1" applyAlignment="1" applyProtection="1">
      <alignment horizontal="center" vertical="center" wrapText="1"/>
    </xf>
    <xf numFmtId="1" fontId="7" fillId="3" borderId="37" xfId="0" applyNumberFormat="1" applyFont="1" applyFill="1" applyBorder="1" applyAlignment="1">
      <alignment horizontal="center"/>
    </xf>
    <xf numFmtId="1" fontId="7" fillId="3" borderId="2" xfId="0" applyNumberFormat="1" applyFont="1" applyFill="1" applyBorder="1" applyAlignment="1">
      <alignment horizontal="center"/>
    </xf>
    <xf numFmtId="1" fontId="14" fillId="21" borderId="9" xfId="0" applyNumberFormat="1" applyFont="1" applyFill="1" applyBorder="1" applyAlignment="1">
      <alignment horizontal="center"/>
    </xf>
    <xf numFmtId="1" fontId="14" fillId="21" borderId="39" xfId="0" applyNumberFormat="1" applyFont="1" applyFill="1" applyBorder="1" applyAlignment="1">
      <alignment horizontal="center"/>
    </xf>
    <xf numFmtId="166" fontId="8" fillId="7" borderId="10" xfId="2" applyNumberFormat="1" applyFont="1" applyFill="1" applyBorder="1" applyAlignment="1" applyProtection="1">
      <alignment horizontal="center" vertical="center" wrapText="1"/>
    </xf>
    <xf numFmtId="0" fontId="15" fillId="0" borderId="41" xfId="2" applyFont="1" applyFill="1" applyBorder="1" applyAlignment="1" applyProtection="1">
      <alignment horizontal="center" vertical="center" wrapText="1"/>
    </xf>
    <xf numFmtId="0" fontId="0" fillId="0" borderId="38" xfId="0" applyBorder="1" applyAlignment="1" applyProtection="1">
      <alignment horizontal="center"/>
    </xf>
    <xf numFmtId="2" fontId="0" fillId="4" borderId="2" xfId="0" applyNumberFormat="1" applyFill="1" applyBorder="1" applyAlignment="1" applyProtection="1">
      <alignment horizontal="center"/>
    </xf>
    <xf numFmtId="1" fontId="7" fillId="6" borderId="2" xfId="0" applyNumberFormat="1" applyFont="1" applyFill="1" applyBorder="1" applyAlignment="1" applyProtection="1">
      <alignment horizontal="center"/>
    </xf>
    <xf numFmtId="166" fontId="0" fillId="4" borderId="2" xfId="0" applyNumberForma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166" fontId="8" fillId="18" borderId="10" xfId="2" applyNumberFormat="1" applyFont="1" applyFill="1" applyBorder="1" applyAlignment="1" applyProtection="1">
      <alignment horizontal="center" vertical="center" wrapText="1"/>
    </xf>
    <xf numFmtId="0" fontId="8" fillId="13" borderId="11" xfId="2" applyFont="1" applyFill="1" applyBorder="1" applyAlignment="1" applyProtection="1">
      <alignment horizontal="center" vertical="center" wrapText="1"/>
    </xf>
    <xf numFmtId="2" fontId="8" fillId="7" borderId="10" xfId="2" applyNumberFormat="1" applyFont="1" applyFill="1" applyBorder="1" applyAlignment="1" applyProtection="1">
      <alignment horizontal="center" vertical="center" wrapText="1"/>
    </xf>
    <xf numFmtId="1" fontId="14" fillId="21" borderId="39" xfId="0" applyNumberFormat="1" applyFont="1" applyFill="1" applyBorder="1" applyAlignment="1" applyProtection="1">
      <alignment horizontal="center"/>
    </xf>
    <xf numFmtId="1" fontId="7" fillId="3" borderId="2" xfId="0" applyNumberFormat="1" applyFont="1" applyFill="1" applyBorder="1" applyAlignment="1" applyProtection="1">
      <alignment horizontal="center"/>
    </xf>
    <xf numFmtId="2" fontId="8" fillId="19" borderId="42" xfId="2" applyNumberFormat="1" applyFont="1" applyFill="1" applyBorder="1" applyAlignment="1" applyProtection="1">
      <alignment horizontal="center" vertical="center" wrapText="1"/>
    </xf>
    <xf numFmtId="166" fontId="8" fillId="18" borderId="42" xfId="2" applyNumberFormat="1" applyFont="1" applyFill="1" applyBorder="1" applyAlignment="1" applyProtection="1">
      <alignment horizontal="center" vertical="center" wrapText="1"/>
    </xf>
    <xf numFmtId="166" fontId="8" fillId="17" borderId="42" xfId="2" applyNumberFormat="1" applyFont="1" applyFill="1" applyBorder="1" applyAlignment="1" applyProtection="1">
      <alignment horizontal="center" vertical="center" wrapText="1"/>
    </xf>
    <xf numFmtId="0" fontId="8" fillId="17" borderId="41" xfId="2" applyFont="1" applyFill="1" applyBorder="1" applyAlignment="1" applyProtection="1">
      <alignment horizontal="center" vertical="center" wrapText="1"/>
    </xf>
    <xf numFmtId="2" fontId="8" fillId="6" borderId="42" xfId="2" quotePrefix="1" applyNumberFormat="1" applyFont="1" applyFill="1" applyBorder="1" applyAlignment="1" applyProtection="1">
      <alignment horizontal="center" vertical="center" wrapText="1"/>
    </xf>
    <xf numFmtId="0" fontId="8" fillId="13" borderId="41" xfId="2" applyFont="1" applyFill="1" applyBorder="1" applyAlignment="1" applyProtection="1">
      <alignment horizontal="center" vertical="center" wrapText="1"/>
    </xf>
    <xf numFmtId="2" fontId="8" fillId="12" borderId="42" xfId="2" applyNumberFormat="1" applyFont="1" applyFill="1" applyBorder="1" applyAlignment="1" applyProtection="1">
      <alignment horizontal="center" vertical="center" wrapText="1"/>
    </xf>
    <xf numFmtId="2" fontId="8" fillId="11" borderId="42" xfId="2" applyNumberFormat="1" applyFont="1" applyFill="1" applyBorder="1" applyAlignment="1" applyProtection="1">
      <alignment horizontal="center" vertical="center" wrapText="1"/>
    </xf>
    <xf numFmtId="0" fontId="8" fillId="11" borderId="41" xfId="2" applyFont="1" applyFill="1" applyBorder="1" applyAlignment="1" applyProtection="1">
      <alignment horizontal="center" vertical="center" wrapText="1"/>
    </xf>
    <xf numFmtId="2" fontId="8" fillId="7" borderId="42" xfId="2" applyNumberFormat="1" applyFont="1" applyFill="1" applyBorder="1" applyAlignment="1" applyProtection="1">
      <alignment horizontal="center" vertical="center" wrapText="1"/>
    </xf>
    <xf numFmtId="165" fontId="2" fillId="3" borderId="44" xfId="0" applyNumberFormat="1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3" fontId="2" fillId="3" borderId="45" xfId="0" applyNumberFormat="1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166" fontId="8" fillId="20" borderId="10" xfId="2" applyNumberFormat="1" applyFont="1" applyFill="1" applyBorder="1" applyAlignment="1" applyProtection="1">
      <alignment horizontal="center" vertical="center" wrapText="1"/>
    </xf>
    <xf numFmtId="0" fontId="8" fillId="20" borderId="11" xfId="2" applyFont="1" applyFill="1" applyBorder="1" applyAlignment="1" applyProtection="1">
      <alignment horizontal="center" vertical="center" wrapText="1"/>
    </xf>
    <xf numFmtId="2" fontId="8" fillId="22" borderId="10" xfId="2" applyNumberFormat="1" applyFont="1" applyFill="1" applyBorder="1" applyAlignment="1" applyProtection="1">
      <alignment vertical="center" wrapText="1"/>
    </xf>
    <xf numFmtId="0" fontId="8" fillId="22" borderId="13" xfId="2" applyFont="1" applyFill="1" applyBorder="1" applyAlignment="1" applyProtection="1">
      <alignment vertical="center" wrapText="1"/>
    </xf>
    <xf numFmtId="2" fontId="8" fillId="23" borderId="10" xfId="2" applyNumberFormat="1" applyFont="1" applyFill="1" applyBorder="1" applyAlignment="1" applyProtection="1">
      <alignment horizontal="center" vertical="center" wrapText="1"/>
    </xf>
    <xf numFmtId="1" fontId="8" fillId="23" borderId="13" xfId="2" applyNumberFormat="1" applyFont="1" applyFill="1" applyBorder="1" applyAlignment="1" applyProtection="1">
      <alignment horizontal="center" vertical="center" wrapText="1"/>
    </xf>
    <xf numFmtId="2" fontId="8" fillId="24" borderId="15" xfId="2" applyNumberFormat="1" applyFont="1" applyFill="1" applyBorder="1" applyAlignment="1" applyProtection="1">
      <alignment horizontal="center" vertical="center" wrapText="1"/>
    </xf>
    <xf numFmtId="1" fontId="8" fillId="24" borderId="13" xfId="2" applyNumberFormat="1" applyFont="1" applyFill="1" applyBorder="1" applyAlignment="1" applyProtection="1">
      <alignment horizontal="center" vertical="center" wrapText="1"/>
    </xf>
    <xf numFmtId="0" fontId="23" fillId="0" borderId="8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4" fillId="0" borderId="2" xfId="0" applyFont="1" applyFill="1" applyBorder="1" applyAlignment="1"/>
    <xf numFmtId="0" fontId="25" fillId="0" borderId="4" xfId="0" applyFont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0" borderId="2" xfId="0" applyFont="1" applyFill="1" applyBorder="1" applyAlignment="1"/>
    <xf numFmtId="0" fontId="26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6" fillId="3" borderId="2" xfId="0" applyFont="1" applyFill="1" applyBorder="1" applyAlignment="1">
      <alignment horizontal="left"/>
    </xf>
    <xf numFmtId="3" fontId="26" fillId="0" borderId="2" xfId="0" applyNumberFormat="1" applyFont="1" applyBorder="1" applyAlignment="1">
      <alignment horizontal="center" vertical="center"/>
    </xf>
    <xf numFmtId="0" fontId="26" fillId="9" borderId="2" xfId="0" applyFont="1" applyFill="1" applyBorder="1" applyAlignment="1">
      <alignment horizontal="left"/>
    </xf>
    <xf numFmtId="0" fontId="26" fillId="9" borderId="2" xfId="0" applyFont="1" applyFill="1" applyBorder="1" applyAlignment="1">
      <alignment horizontal="center" vertical="center"/>
    </xf>
    <xf numFmtId="0" fontId="26" fillId="0" borderId="2" xfId="0" applyFont="1" applyBorder="1"/>
    <xf numFmtId="0" fontId="24" fillId="0" borderId="2" xfId="0" applyFont="1" applyBorder="1"/>
    <xf numFmtId="0" fontId="24" fillId="0" borderId="2" xfId="0" applyFont="1" applyFill="1" applyBorder="1"/>
    <xf numFmtId="0" fontId="26" fillId="3" borderId="2" xfId="0" applyFont="1" applyFill="1" applyBorder="1" applyAlignment="1" applyProtection="1">
      <alignment horizontal="left" vertical="center" wrapText="1"/>
    </xf>
    <xf numFmtId="0" fontId="26" fillId="3" borderId="2" xfId="0" applyFont="1" applyFill="1" applyBorder="1" applyAlignment="1" applyProtection="1">
      <alignment horizontal="center" vertical="center"/>
    </xf>
    <xf numFmtId="0" fontId="26" fillId="3" borderId="2" xfId="0" applyFont="1" applyFill="1" applyBorder="1" applyAlignment="1" applyProtection="1">
      <alignment horizontal="left" vertical="center"/>
    </xf>
    <xf numFmtId="0" fontId="24" fillId="3" borderId="2" xfId="0" quotePrefix="1" applyFont="1" applyFill="1" applyBorder="1" applyAlignment="1" applyProtection="1">
      <alignment horizontal="left" vertical="center"/>
    </xf>
    <xf numFmtId="0" fontId="24" fillId="3" borderId="2" xfId="0" applyFont="1" applyFill="1" applyBorder="1" applyAlignment="1" applyProtection="1">
      <alignment horizontal="center" vertical="center"/>
    </xf>
    <xf numFmtId="0" fontId="26" fillId="3" borderId="2" xfId="4" applyFont="1" applyFill="1" applyBorder="1" applyAlignment="1" applyProtection="1">
      <alignment horizontal="center" vertical="center"/>
    </xf>
    <xf numFmtId="3" fontId="26" fillId="0" borderId="37" xfId="0" applyNumberFormat="1" applyFont="1" applyBorder="1" applyAlignment="1">
      <alignment horizontal="center" vertical="center"/>
    </xf>
    <xf numFmtId="0" fontId="26" fillId="0" borderId="2" xfId="0" applyFont="1" applyBorder="1" applyAlignment="1">
      <alignment vertical="center" wrapText="1"/>
    </xf>
    <xf numFmtId="0" fontId="26" fillId="0" borderId="2" xfId="0" applyNumberFormat="1" applyFont="1" applyBorder="1" applyAlignment="1">
      <alignment horizontal="center" vertical="center"/>
    </xf>
    <xf numFmtId="0" fontId="24" fillId="0" borderId="4" xfId="0" applyFont="1" applyFill="1" applyBorder="1" applyAlignment="1"/>
    <xf numFmtId="0" fontId="26" fillId="0" borderId="2" xfId="0" applyFont="1" applyBorder="1" applyAlignment="1"/>
    <xf numFmtId="0" fontId="26" fillId="3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6" fillId="3" borderId="3" xfId="0" applyFont="1" applyFill="1" applyBorder="1" applyAlignment="1">
      <alignment horizontal="left"/>
    </xf>
    <xf numFmtId="0" fontId="26" fillId="3" borderId="37" xfId="0" applyNumberFormat="1" applyFont="1" applyFill="1" applyBorder="1" applyAlignment="1" applyProtection="1">
      <alignment horizontal="center" vertical="center"/>
    </xf>
    <xf numFmtId="3" fontId="26" fillId="3" borderId="37" xfId="0" applyNumberFormat="1" applyFont="1" applyFill="1" applyBorder="1" applyAlignment="1" applyProtection="1">
      <alignment horizontal="center" vertical="center"/>
    </xf>
    <xf numFmtId="3" fontId="26" fillId="3" borderId="37" xfId="0" quotePrefix="1" applyNumberFormat="1" applyFont="1" applyFill="1" applyBorder="1" applyAlignment="1" applyProtection="1">
      <alignment horizontal="center" vertical="center"/>
    </xf>
    <xf numFmtId="0" fontId="23" fillId="20" borderId="8" xfId="0" applyNumberFormat="1" applyFont="1" applyFill="1" applyBorder="1" applyAlignment="1">
      <alignment horizontal="center" vertical="center" wrapText="1"/>
    </xf>
    <xf numFmtId="0" fontId="23" fillId="20" borderId="9" xfId="0" applyNumberFormat="1" applyFont="1" applyFill="1" applyBorder="1" applyAlignment="1">
      <alignment horizontal="center" vertical="center" wrapText="1"/>
    </xf>
    <xf numFmtId="0" fontId="13" fillId="0" borderId="16" xfId="2" applyFont="1" applyFill="1" applyBorder="1" applyAlignment="1" applyProtection="1">
      <alignment horizontal="center" vertical="center" wrapText="1"/>
    </xf>
    <xf numFmtId="0" fontId="13" fillId="0" borderId="17" xfId="2" applyFont="1" applyFill="1" applyBorder="1" applyAlignment="1" applyProtection="1">
      <alignment horizontal="center" vertical="center" wrapText="1"/>
    </xf>
    <xf numFmtId="0" fontId="15" fillId="0" borderId="18" xfId="2" applyFont="1" applyFill="1" applyBorder="1" applyAlignment="1" applyProtection="1">
      <alignment horizontal="center" vertical="center" wrapText="1"/>
    </xf>
    <xf numFmtId="0" fontId="15" fillId="0" borderId="20" xfId="2" applyFont="1" applyFill="1" applyBorder="1" applyAlignment="1" applyProtection="1">
      <alignment horizontal="center" vertical="center" wrapText="1"/>
    </xf>
    <xf numFmtId="0" fontId="23" fillId="5" borderId="8" xfId="0" applyFont="1" applyFill="1" applyBorder="1" applyAlignment="1">
      <alignment horizontal="center" vertical="center" wrapText="1"/>
    </xf>
    <xf numFmtId="0" fontId="23" fillId="5" borderId="9" xfId="0" applyFont="1" applyFill="1" applyBorder="1" applyAlignment="1">
      <alignment horizontal="center" vertical="center" wrapText="1"/>
    </xf>
    <xf numFmtId="0" fontId="23" fillId="6" borderId="14" xfId="0" applyNumberFormat="1" applyFont="1" applyFill="1" applyBorder="1" applyAlignment="1">
      <alignment horizontal="center" vertical="center" wrapText="1"/>
    </xf>
    <xf numFmtId="0" fontId="23" fillId="6" borderId="12" xfId="0" applyNumberFormat="1" applyFont="1" applyFill="1" applyBorder="1" applyAlignment="1">
      <alignment horizontal="center" vertical="center" wrapText="1"/>
    </xf>
    <xf numFmtId="0" fontId="23" fillId="7" borderId="8" xfId="0" applyFont="1" applyFill="1" applyBorder="1" applyAlignment="1">
      <alignment horizontal="center" vertical="center" wrapText="1"/>
    </xf>
    <xf numFmtId="0" fontId="23" fillId="7" borderId="9" xfId="0" applyFont="1" applyFill="1" applyBorder="1" applyAlignment="1">
      <alignment horizontal="center" vertical="center" wrapText="1"/>
    </xf>
    <xf numFmtId="0" fontId="23" fillId="15" borderId="14" xfId="0" applyNumberFormat="1" applyFont="1" applyFill="1" applyBorder="1" applyAlignment="1">
      <alignment horizontal="center" vertical="center" wrapText="1"/>
    </xf>
    <xf numFmtId="0" fontId="23" fillId="15" borderId="12" xfId="0" applyNumberFormat="1" applyFont="1" applyFill="1" applyBorder="1" applyAlignment="1">
      <alignment horizontal="center" vertical="center" wrapText="1"/>
    </xf>
    <xf numFmtId="0" fontId="23" fillId="16" borderId="8" xfId="0" applyFont="1" applyFill="1" applyBorder="1" applyAlignment="1">
      <alignment horizontal="center" vertical="center" wrapText="1"/>
    </xf>
    <xf numFmtId="0" fontId="23" fillId="16" borderId="12" xfId="0" applyFont="1" applyFill="1" applyBorder="1" applyAlignment="1">
      <alignment horizontal="center" vertical="center" wrapText="1"/>
    </xf>
    <xf numFmtId="0" fontId="22" fillId="0" borderId="18" xfId="2" applyFont="1" applyFill="1" applyBorder="1" applyAlignment="1" applyProtection="1">
      <alignment horizontal="center" vertical="center" wrapText="1"/>
    </xf>
    <xf numFmtId="0" fontId="5" fillId="0" borderId="8" xfId="2" applyFont="1" applyFill="1" applyBorder="1" applyAlignment="1" applyProtection="1">
      <alignment horizontal="center" vertical="center" wrapText="1"/>
    </xf>
    <xf numFmtId="0" fontId="5" fillId="0" borderId="10" xfId="2" applyFont="1" applyFill="1" applyBorder="1" applyAlignment="1" applyProtection="1">
      <alignment horizontal="center" vertical="center" wrapText="1"/>
    </xf>
    <xf numFmtId="0" fontId="4" fillId="0" borderId="18" xfId="2" applyFont="1" applyFill="1" applyBorder="1" applyAlignment="1" applyProtection="1">
      <alignment horizontal="center" vertical="center" wrapText="1"/>
    </xf>
    <xf numFmtId="0" fontId="4" fillId="0" borderId="20" xfId="2" applyFont="1" applyFill="1" applyBorder="1" applyAlignment="1" applyProtection="1">
      <alignment horizontal="center" vertical="center" wrapText="1"/>
    </xf>
    <xf numFmtId="0" fontId="23" fillId="14" borderId="8" xfId="0" applyNumberFormat="1" applyFont="1" applyFill="1" applyBorder="1" applyAlignment="1">
      <alignment horizontal="center" vertical="center" wrapText="1"/>
    </xf>
    <xf numFmtId="0" fontId="23" fillId="14" borderId="9" xfId="0" applyNumberFormat="1" applyFont="1" applyFill="1" applyBorder="1" applyAlignment="1">
      <alignment horizontal="center" vertical="center" wrapText="1"/>
    </xf>
    <xf numFmtId="0" fontId="23" fillId="6" borderId="8" xfId="0" applyNumberFormat="1" applyFont="1" applyFill="1" applyBorder="1" applyAlignment="1">
      <alignment horizontal="center" vertical="center" wrapText="1"/>
    </xf>
    <xf numFmtId="0" fontId="4" fillId="0" borderId="19" xfId="2" applyFont="1" applyFill="1" applyBorder="1" applyAlignment="1" applyProtection="1">
      <alignment horizontal="center" vertical="center" wrapText="1"/>
    </xf>
    <xf numFmtId="0" fontId="4" fillId="0" borderId="21" xfId="2" applyFont="1" applyFill="1" applyBorder="1" applyAlignment="1" applyProtection="1">
      <alignment horizontal="center" vertical="center" wrapText="1"/>
    </xf>
    <xf numFmtId="0" fontId="19" fillId="1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0" fillId="0" borderId="0" xfId="0" quotePrefix="1" applyFont="1" applyAlignment="1">
      <alignment horizontal="center" vertical="center" wrapText="1"/>
    </xf>
    <xf numFmtId="164" fontId="19" fillId="10" borderId="0" xfId="5" applyFont="1" applyFill="1" applyAlignment="1">
      <alignment horizontal="center" vertical="center" wrapText="1"/>
    </xf>
    <xf numFmtId="164" fontId="21" fillId="3" borderId="0" xfId="5" applyFont="1" applyFill="1" applyAlignment="1">
      <alignment horizontal="center" vertical="center" wrapText="1"/>
    </xf>
    <xf numFmtId="0" fontId="20" fillId="10" borderId="0" xfId="0" applyFont="1" applyFill="1" applyAlignment="1">
      <alignment horizontal="center" vertical="center" wrapText="1"/>
    </xf>
    <xf numFmtId="0" fontId="23" fillId="20" borderId="8" xfId="0" applyFont="1" applyFill="1" applyBorder="1" applyAlignment="1" applyProtection="1">
      <alignment horizontal="center" vertical="center" wrapText="1"/>
    </xf>
    <xf numFmtId="0" fontId="23" fillId="20" borderId="9" xfId="0" applyFont="1" applyFill="1" applyBorder="1" applyAlignment="1" applyProtection="1">
      <alignment horizontal="center" vertical="center" wrapText="1"/>
    </xf>
    <xf numFmtId="0" fontId="23" fillId="6" borderId="14" xfId="0" applyNumberFormat="1" applyFont="1" applyFill="1" applyBorder="1" applyAlignment="1" applyProtection="1">
      <alignment horizontal="center" vertical="center" wrapText="1"/>
    </xf>
    <xf numFmtId="0" fontId="23" fillId="6" borderId="12" xfId="0" applyNumberFormat="1" applyFont="1" applyFill="1" applyBorder="1" applyAlignment="1" applyProtection="1">
      <alignment horizontal="center" vertical="center" wrapText="1"/>
    </xf>
    <xf numFmtId="0" fontId="23" fillId="13" borderId="22" xfId="0" applyFont="1" applyFill="1" applyBorder="1" applyAlignment="1" applyProtection="1">
      <alignment horizontal="center" vertical="center" wrapText="1"/>
    </xf>
    <xf numFmtId="0" fontId="23" fillId="13" borderId="23" xfId="0" applyFont="1" applyFill="1" applyBorder="1" applyAlignment="1" applyProtection="1">
      <alignment horizontal="center" vertical="center" wrapText="1"/>
    </xf>
    <xf numFmtId="0" fontId="23" fillId="23" borderId="8" xfId="0" applyNumberFormat="1" applyFont="1" applyFill="1" applyBorder="1" applyAlignment="1" applyProtection="1">
      <alignment horizontal="center" vertical="center" wrapText="1"/>
    </xf>
    <xf numFmtId="0" fontId="23" fillId="23" borderId="12" xfId="0" applyNumberFormat="1" applyFont="1" applyFill="1" applyBorder="1" applyAlignment="1" applyProtection="1">
      <alignment horizontal="center" vertical="center" wrapText="1"/>
    </xf>
    <xf numFmtId="0" fontId="19" fillId="8" borderId="0" xfId="0" quotePrefix="1" applyFont="1" applyFill="1" applyAlignment="1">
      <alignment horizontal="center" vertical="center" wrapText="1"/>
    </xf>
    <xf numFmtId="0" fontId="0" fillId="8" borderId="0" xfId="0" applyFill="1" applyAlignment="1">
      <alignment wrapText="1"/>
    </xf>
    <xf numFmtId="2" fontId="23" fillId="22" borderId="22" xfId="0" quotePrefix="1" applyNumberFormat="1" applyFont="1" applyFill="1" applyBorder="1" applyAlignment="1" applyProtection="1">
      <alignment vertical="center" wrapText="1"/>
    </xf>
    <xf numFmtId="0" fontId="12" fillId="22" borderId="23" xfId="0" applyFont="1" applyFill="1" applyBorder="1" applyAlignment="1">
      <alignment vertical="center" wrapText="1"/>
    </xf>
    <xf numFmtId="164" fontId="19" fillId="8" borderId="0" xfId="5" applyFont="1" applyFill="1" applyAlignment="1">
      <alignment horizontal="center" vertical="center" wrapText="1"/>
    </xf>
    <xf numFmtId="0" fontId="20" fillId="8" borderId="0" xfId="0" applyFont="1" applyFill="1" applyAlignment="1">
      <alignment horizontal="center" vertical="center" wrapText="1"/>
    </xf>
    <xf numFmtId="0" fontId="23" fillId="24" borderId="14" xfId="0" applyNumberFormat="1" applyFont="1" applyFill="1" applyBorder="1" applyAlignment="1" applyProtection="1">
      <alignment horizontal="center" vertical="center" wrapText="1"/>
    </xf>
    <xf numFmtId="0" fontId="23" fillId="24" borderId="12" xfId="0" applyNumberFormat="1" applyFont="1" applyFill="1" applyBorder="1" applyAlignment="1" applyProtection="1">
      <alignment horizontal="center" vertical="center" wrapText="1"/>
    </xf>
    <xf numFmtId="0" fontId="23" fillId="7" borderId="8" xfId="0" applyNumberFormat="1" applyFont="1" applyFill="1" applyBorder="1" applyAlignment="1" applyProtection="1">
      <alignment horizontal="center" vertical="center" wrapText="1"/>
    </xf>
    <xf numFmtId="0" fontId="23" fillId="7" borderId="9" xfId="0" applyNumberFormat="1" applyFont="1" applyFill="1" applyBorder="1" applyAlignment="1" applyProtection="1">
      <alignment horizontal="center" vertical="center" wrapText="1"/>
    </xf>
    <xf numFmtId="0" fontId="23" fillId="5" borderId="8" xfId="0" applyFont="1" applyFill="1" applyBorder="1" applyAlignment="1" applyProtection="1">
      <alignment horizontal="center" vertical="center" wrapText="1"/>
    </xf>
    <xf numFmtId="0" fontId="23" fillId="5" borderId="9" xfId="0" applyFont="1" applyFill="1" applyBorder="1" applyAlignment="1" applyProtection="1">
      <alignment horizontal="center" vertical="center" wrapText="1"/>
    </xf>
    <xf numFmtId="0" fontId="23" fillId="18" borderId="8" xfId="0" applyNumberFormat="1" applyFont="1" applyFill="1" applyBorder="1" applyAlignment="1" applyProtection="1">
      <alignment horizontal="center" vertical="center" wrapText="1"/>
    </xf>
    <xf numFmtId="0" fontId="23" fillId="18" borderId="9" xfId="0" applyNumberFormat="1" applyFont="1" applyFill="1" applyBorder="1" applyAlignment="1" applyProtection="1">
      <alignment horizontal="center" vertical="center" wrapText="1"/>
    </xf>
    <xf numFmtId="0" fontId="4" fillId="0" borderId="0" xfId="1" applyFont="1" applyAlignment="1">
      <alignment horizontal="center"/>
    </xf>
    <xf numFmtId="165" fontId="3" fillId="0" borderId="3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165" fontId="3" fillId="0" borderId="6" xfId="1" applyNumberFormat="1" applyFont="1" applyBorder="1" applyAlignment="1">
      <alignment horizontal="center" vertical="center"/>
    </xf>
    <xf numFmtId="0" fontId="1" fillId="0" borderId="3" xfId="1" applyFont="1" applyBorder="1" applyAlignment="1">
      <alignment horizontal="center" vertical="center" textRotation="44"/>
    </xf>
    <xf numFmtId="0" fontId="1" fillId="0" borderId="4" xfId="1" applyFont="1" applyBorder="1" applyAlignment="1">
      <alignment horizontal="center" vertical="center" textRotation="44"/>
    </xf>
    <xf numFmtId="0" fontId="3" fillId="0" borderId="0" xfId="1" applyFont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6" xfId="1" applyNumberFormat="1" applyFont="1" applyBorder="1" applyAlignment="1">
      <alignment horizontal="center" vertical="center"/>
    </xf>
  </cellXfs>
  <cellStyles count="6">
    <cellStyle name="Βασικό_ΜΗΤΡΩΟ" xfId="3" xr:uid="{00000000-0005-0000-0000-000000000000}"/>
    <cellStyle name="Κανονικό" xfId="0" builtinId="0"/>
    <cellStyle name="Κανονικό 2" xfId="1" xr:uid="{00000000-0005-0000-0000-000002000000}"/>
    <cellStyle name="Κανονικό 2 2" xfId="4" xr:uid="{00000000-0005-0000-0000-000003000000}"/>
    <cellStyle name="Κόμμα" xfId="5" builtinId="3"/>
    <cellStyle name="Σημείωση 2" xfId="2" xr:uid="{00000000-0005-0000-0000-000005000000}"/>
  </cellStyles>
  <dxfs count="0"/>
  <tableStyles count="0" defaultTableStyle="TableStyleMedium9" defaultPivotStyle="PivotStyleLight16"/>
  <colors>
    <mruColors>
      <color rgb="FF66CCFF"/>
      <color rgb="FF00FF99"/>
      <color rgb="FF99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Φύλλο1">
    <tabColor theme="4"/>
    <pageSetUpPr fitToPage="1"/>
  </sheetPr>
  <dimension ref="A1:Z24"/>
  <sheetViews>
    <sheetView tabSelected="1" workbookViewId="0">
      <pane xSplit="6" ySplit="7" topLeftCell="M8" activePane="bottomRight" state="frozen"/>
      <selection pane="topRight" activeCell="E1" sqref="E1"/>
      <selection pane="bottomLeft" activeCell="A9" sqref="A9"/>
      <selection pane="bottomRight" activeCell="AA10" sqref="AA10"/>
    </sheetView>
  </sheetViews>
  <sheetFormatPr defaultRowHeight="15.75" x14ac:dyDescent="0.25"/>
  <cols>
    <col min="1" max="1" width="3" customWidth="1"/>
    <col min="2" max="2" width="5.5703125" customWidth="1"/>
    <col min="3" max="3" width="33.42578125" style="13" customWidth="1"/>
    <col min="4" max="4" width="7.140625" style="162" customWidth="1"/>
    <col min="5" max="5" width="9.28515625" style="162" customWidth="1"/>
    <col min="6" max="6" width="16.5703125" style="162" customWidth="1"/>
    <col min="7" max="7" width="6.7109375" style="73" hidden="1" customWidth="1"/>
    <col min="8" max="8" width="6.7109375" style="16" hidden="1" customWidth="1"/>
    <col min="9" max="9" width="6.7109375" style="18" hidden="1" customWidth="1"/>
    <col min="10" max="10" width="6.7109375" style="14" hidden="1" customWidth="1"/>
    <col min="11" max="11" width="6.7109375" style="17" hidden="1" customWidth="1"/>
    <col min="12" max="12" width="6.7109375" style="14" hidden="1" customWidth="1"/>
    <col min="13" max="13" width="6.7109375" style="17" customWidth="1"/>
    <col min="14" max="14" width="6.7109375" style="14" customWidth="1"/>
    <col min="15" max="15" width="6.7109375" hidden="1" customWidth="1"/>
    <col min="16" max="16" width="6.7109375" style="14" hidden="1" customWidth="1"/>
    <col min="17" max="17" width="6.7109375" style="8" customWidth="1"/>
    <col min="18" max="18" width="6.7109375" style="14" customWidth="1"/>
    <col min="19" max="19" width="6.7109375" style="24" customWidth="1"/>
    <col min="20" max="20" width="6.7109375" style="14" customWidth="1"/>
    <col min="21" max="21" width="6.7109375" style="24" customWidth="1"/>
    <col min="22" max="22" width="6.7109375" style="14" customWidth="1"/>
    <col min="23" max="23" width="6.7109375" style="75" hidden="1" customWidth="1"/>
    <col min="24" max="24" width="6.7109375" style="14" hidden="1" customWidth="1"/>
    <col min="25" max="25" width="6.7109375" style="23" customWidth="1"/>
  </cols>
  <sheetData>
    <row r="1" spans="1:26" ht="23.25" customHeight="1" x14ac:dyDescent="0.25">
      <c r="A1" s="221" t="s">
        <v>395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</row>
    <row r="2" spans="1:26" ht="18" customHeight="1" x14ac:dyDescent="0.25">
      <c r="A2" s="223" t="s">
        <v>326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</row>
    <row r="3" spans="1:26" ht="21.95" customHeight="1" x14ac:dyDescent="0.25">
      <c r="A3" s="224" t="s">
        <v>392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</row>
    <row r="4" spans="1:26" ht="21.95" customHeight="1" x14ac:dyDescent="0.25">
      <c r="A4" s="225" t="s">
        <v>396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</row>
    <row r="5" spans="1:26" ht="21.95" customHeight="1" thickBot="1" x14ac:dyDescent="0.3">
      <c r="A5" s="226" t="s">
        <v>397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</row>
    <row r="6" spans="1:26" ht="32.25" customHeight="1" x14ac:dyDescent="0.25">
      <c r="B6" s="212" t="s">
        <v>249</v>
      </c>
      <c r="C6" s="214" t="s">
        <v>0</v>
      </c>
      <c r="D6" s="199" t="s">
        <v>250</v>
      </c>
      <c r="E6" s="211" t="s">
        <v>387</v>
      </c>
      <c r="F6" s="219" t="s">
        <v>1</v>
      </c>
      <c r="G6" s="218" t="s">
        <v>328</v>
      </c>
      <c r="H6" s="204"/>
      <c r="I6" s="201" t="s">
        <v>247</v>
      </c>
      <c r="J6" s="202"/>
      <c r="K6" s="216" t="s">
        <v>327</v>
      </c>
      <c r="L6" s="217"/>
      <c r="M6" s="201" t="s">
        <v>391</v>
      </c>
      <c r="N6" s="202"/>
      <c r="O6" s="203" t="s">
        <v>248</v>
      </c>
      <c r="P6" s="204"/>
      <c r="Q6" s="205" t="s">
        <v>8</v>
      </c>
      <c r="R6" s="206"/>
      <c r="S6" s="207" t="s">
        <v>9</v>
      </c>
      <c r="T6" s="208"/>
      <c r="U6" s="209" t="s">
        <v>10</v>
      </c>
      <c r="V6" s="210"/>
      <c r="W6" s="195" t="s">
        <v>390</v>
      </c>
      <c r="X6" s="196"/>
      <c r="Y6" s="197" t="s">
        <v>251</v>
      </c>
    </row>
    <row r="7" spans="1:26" s="1" customFormat="1" ht="12.75" customHeight="1" thickBot="1" x14ac:dyDescent="0.25">
      <c r="B7" s="213"/>
      <c r="C7" s="215"/>
      <c r="D7" s="200"/>
      <c r="E7" s="200"/>
      <c r="F7" s="220"/>
      <c r="G7" s="74" t="s">
        <v>329</v>
      </c>
      <c r="H7" s="35" t="s">
        <v>246</v>
      </c>
      <c r="I7" s="34" t="s">
        <v>245</v>
      </c>
      <c r="J7" s="36" t="s">
        <v>246</v>
      </c>
      <c r="K7" s="99" t="s">
        <v>322</v>
      </c>
      <c r="L7" s="100" t="s">
        <v>246</v>
      </c>
      <c r="M7" s="34" t="s">
        <v>329</v>
      </c>
      <c r="N7" s="36" t="s">
        <v>246</v>
      </c>
      <c r="O7" s="37" t="s">
        <v>322</v>
      </c>
      <c r="P7" s="35" t="s">
        <v>246</v>
      </c>
      <c r="Q7" s="127" t="s">
        <v>329</v>
      </c>
      <c r="R7" s="103" t="s">
        <v>246</v>
      </c>
      <c r="S7" s="106" t="s">
        <v>322</v>
      </c>
      <c r="T7" s="107" t="s">
        <v>246</v>
      </c>
      <c r="U7" s="110" t="s">
        <v>322</v>
      </c>
      <c r="V7" s="111" t="s">
        <v>246</v>
      </c>
      <c r="W7" s="119" t="s">
        <v>322</v>
      </c>
      <c r="X7" s="120" t="s">
        <v>246</v>
      </c>
      <c r="Y7" s="198"/>
    </row>
    <row r="8" spans="1:26" s="1" customFormat="1" ht="11.25" customHeight="1" thickBot="1" x14ac:dyDescent="0.25">
      <c r="B8" s="86"/>
      <c r="C8" s="87"/>
      <c r="D8" s="88"/>
      <c r="E8" s="128"/>
      <c r="F8" s="89"/>
      <c r="G8" s="90"/>
      <c r="H8" s="91"/>
      <c r="I8" s="92"/>
      <c r="J8" s="93"/>
      <c r="K8" s="101"/>
      <c r="L8" s="102"/>
      <c r="M8" s="92"/>
      <c r="N8" s="93"/>
      <c r="O8" s="94"/>
      <c r="P8" s="91"/>
      <c r="Q8" s="104"/>
      <c r="R8" s="105"/>
      <c r="S8" s="108"/>
      <c r="T8" s="109"/>
      <c r="U8" s="112"/>
      <c r="V8" s="113"/>
      <c r="W8" s="121"/>
      <c r="X8" s="122"/>
      <c r="Y8" s="95"/>
    </row>
    <row r="9" spans="1:26" ht="20.100000000000001" customHeight="1" thickBot="1" x14ac:dyDescent="0.3">
      <c r="B9" s="161">
        <v>1</v>
      </c>
      <c r="C9" s="163" t="s">
        <v>398</v>
      </c>
      <c r="D9" s="164">
        <v>2006</v>
      </c>
      <c r="E9" s="165">
        <v>352516</v>
      </c>
      <c r="F9" s="166" t="s">
        <v>399</v>
      </c>
      <c r="G9" s="76"/>
      <c r="H9" s="123">
        <f>LOOKUP(G9,SCORE3!B:B,SCORE3!A:A)</f>
        <v>0</v>
      </c>
      <c r="I9" s="78"/>
      <c r="J9" s="77">
        <f>LOOKUP(I9,SCORE1!E:E,SCORE1!D:D)</f>
        <v>0</v>
      </c>
      <c r="K9" s="78"/>
      <c r="L9" s="123">
        <f>LOOKUP(K9,SCORE3!D:D,SCORE3!A:A)</f>
        <v>0</v>
      </c>
      <c r="M9" s="78">
        <v>9.99</v>
      </c>
      <c r="N9" s="79">
        <f>LOOKUP(M9,SCORE3!C:C,SCORE3!A:A)</f>
        <v>95</v>
      </c>
      <c r="O9" s="78"/>
      <c r="P9" s="77">
        <f>LOOKUP(O9,SCORE1!M:M,SCORE1!L:L)</f>
        <v>0</v>
      </c>
      <c r="Q9" s="80">
        <v>1.4</v>
      </c>
      <c r="R9" s="79">
        <f>LOOKUP(Q9,SCORE3!K:K,SCORE3!L:L)</f>
        <v>85</v>
      </c>
      <c r="S9" s="80">
        <v>4.79</v>
      </c>
      <c r="T9" s="123">
        <f>LOOKUP(S9,SCORE3!G:G,SCORE3!E:E)</f>
        <v>85</v>
      </c>
      <c r="U9" s="80">
        <v>9.35</v>
      </c>
      <c r="V9" s="79">
        <f>LOOKUP(U9,SCORE3!H:H,SCORE3!E:E)</f>
        <v>55</v>
      </c>
      <c r="W9" s="76"/>
      <c r="X9" s="123">
        <f>LOOKUP(W9,SCORE3!I:I,SCORE3!E:E)</f>
        <v>0</v>
      </c>
      <c r="Y9" s="125">
        <f t="shared" ref="Y9:Y20" si="0">H9+J9+L9+N9+P9+R9+T9+V9+X9</f>
        <v>320</v>
      </c>
      <c r="Z9" s="15"/>
    </row>
    <row r="10" spans="1:26" ht="20.100000000000001" customHeight="1" thickBot="1" x14ac:dyDescent="0.3">
      <c r="B10" s="161">
        <v>2</v>
      </c>
      <c r="C10" s="171" t="s">
        <v>411</v>
      </c>
      <c r="D10" s="189">
        <v>2007</v>
      </c>
      <c r="E10" s="174">
        <v>387132</v>
      </c>
      <c r="F10" s="172" t="s">
        <v>408</v>
      </c>
      <c r="G10" s="81"/>
      <c r="H10" s="124">
        <f>LOOKUP(G10,SCORE3!B:B,SCORE3!A:A)</f>
        <v>0</v>
      </c>
      <c r="I10" s="83"/>
      <c r="J10" s="82">
        <f>LOOKUP(I10,SCORE1!E:E,SCORE1!D:D)</f>
        <v>0</v>
      </c>
      <c r="K10" s="83"/>
      <c r="L10" s="124">
        <f>LOOKUP(K10,SCORE3!D:D,SCORE3!A:A)</f>
        <v>0</v>
      </c>
      <c r="M10" s="83">
        <v>10.01</v>
      </c>
      <c r="N10" s="84">
        <f>LOOKUP(M10,SCORE3!C:C,SCORE3!A:A)</f>
        <v>95</v>
      </c>
      <c r="O10" s="83"/>
      <c r="P10" s="82">
        <f>LOOKUP(O10,SCORE1!M:M,SCORE1!L:L)</f>
        <v>0</v>
      </c>
      <c r="Q10" s="85">
        <v>1.45</v>
      </c>
      <c r="R10" s="84">
        <f>LOOKUP(Q10,SCORE3!K:K,SCORE3!L:L)</f>
        <v>90</v>
      </c>
      <c r="S10" s="85">
        <v>5.1100000000000003</v>
      </c>
      <c r="T10" s="124">
        <f>LOOKUP(S10,SCORE3!G:G,SCORE3!E:E)</f>
        <v>95</v>
      </c>
      <c r="U10" s="85">
        <v>6.74</v>
      </c>
      <c r="V10" s="84">
        <f>LOOKUP(U10,SCORE3!H:H,SCORE3!E:E)</f>
        <v>30</v>
      </c>
      <c r="W10" s="81"/>
      <c r="X10" s="124">
        <f>LOOKUP(W10,SCORE3!I:I,SCORE3!E:E)</f>
        <v>0</v>
      </c>
      <c r="Y10" s="126">
        <f t="shared" si="0"/>
        <v>310</v>
      </c>
      <c r="Z10" s="15"/>
    </row>
    <row r="11" spans="1:26" ht="20.100000000000001" customHeight="1" thickBot="1" x14ac:dyDescent="0.3">
      <c r="B11" s="161">
        <v>3</v>
      </c>
      <c r="C11" s="187" t="s">
        <v>400</v>
      </c>
      <c r="D11" s="170">
        <v>2007</v>
      </c>
      <c r="E11" s="190">
        <v>363024</v>
      </c>
      <c r="F11" s="166" t="s">
        <v>399</v>
      </c>
      <c r="G11" s="81"/>
      <c r="H11" s="124">
        <f>LOOKUP(G11,SCORE3!B:B,SCORE3!A:A)</f>
        <v>0</v>
      </c>
      <c r="I11" s="83"/>
      <c r="J11" s="82">
        <f>LOOKUP(I11,SCORE1!E:E,SCORE1!D:D)</f>
        <v>0</v>
      </c>
      <c r="K11" s="83"/>
      <c r="L11" s="124">
        <f>LOOKUP(K11,SCORE3!D:D,SCORE3!A:A)</f>
        <v>0</v>
      </c>
      <c r="M11" s="83">
        <v>10</v>
      </c>
      <c r="N11" s="84">
        <f>LOOKUP(M11,SCORE3!C:C,SCORE3!A:A)</f>
        <v>95</v>
      </c>
      <c r="O11" s="83"/>
      <c r="P11" s="82">
        <f>LOOKUP(O11,SCORE1!M:M,SCORE1!L:L)</f>
        <v>0</v>
      </c>
      <c r="Q11" s="85">
        <v>1.35</v>
      </c>
      <c r="R11" s="84">
        <f>LOOKUP(Q11,SCORE3!K:K,SCORE3!L:L)</f>
        <v>75</v>
      </c>
      <c r="S11" s="85">
        <v>5.09</v>
      </c>
      <c r="T11" s="124">
        <f>LOOKUP(S11,SCORE3!G:G,SCORE3!E:E)</f>
        <v>90</v>
      </c>
      <c r="U11" s="85">
        <v>7.87</v>
      </c>
      <c r="V11" s="84">
        <f>LOOKUP(U11,SCORE3!H:H,SCORE3!E:E)</f>
        <v>40</v>
      </c>
      <c r="W11" s="81"/>
      <c r="X11" s="124">
        <f>LOOKUP(W11,SCORE3!I:I,SCORE3!E:E)</f>
        <v>0</v>
      </c>
      <c r="Y11" s="126">
        <f t="shared" si="0"/>
        <v>300</v>
      </c>
      <c r="Z11" s="15"/>
    </row>
    <row r="12" spans="1:26" ht="20.100000000000001" customHeight="1" thickBot="1" x14ac:dyDescent="0.3">
      <c r="B12" s="161">
        <v>4</v>
      </c>
      <c r="C12" s="167" t="s">
        <v>402</v>
      </c>
      <c r="D12" s="168">
        <v>2006</v>
      </c>
      <c r="E12" s="165">
        <v>373232</v>
      </c>
      <c r="F12" s="166" t="s">
        <v>399</v>
      </c>
      <c r="G12" s="81"/>
      <c r="H12" s="124">
        <f>LOOKUP(G12,SCORE3!B:B,SCORE3!A:A)</f>
        <v>0</v>
      </c>
      <c r="I12" s="83"/>
      <c r="J12" s="82">
        <f>LOOKUP(I12,SCORE1!E:E,SCORE1!D:D)</f>
        <v>0</v>
      </c>
      <c r="K12" s="83"/>
      <c r="L12" s="124">
        <f>LOOKUP(K12,SCORE3!D:D,SCORE3!A:A)</f>
        <v>0</v>
      </c>
      <c r="M12" s="83">
        <v>9.77</v>
      </c>
      <c r="N12" s="84">
        <f>LOOKUP(M12,SCORE3!C:C,SCORE3!A:A)</f>
        <v>100</v>
      </c>
      <c r="O12" s="83"/>
      <c r="P12" s="82">
        <f>LOOKUP(O12,SCORE1!M:M,SCORE1!L:L)</f>
        <v>0</v>
      </c>
      <c r="Q12" s="85">
        <v>1.4</v>
      </c>
      <c r="R12" s="84">
        <f>LOOKUP(Q12,SCORE3!K:K,SCORE3!L:L)</f>
        <v>85</v>
      </c>
      <c r="S12" s="85">
        <v>5.09</v>
      </c>
      <c r="T12" s="124">
        <f>LOOKUP(S12,SCORE3!G:G,SCORE3!E:E)</f>
        <v>90</v>
      </c>
      <c r="U12" s="85">
        <v>6.37</v>
      </c>
      <c r="V12" s="84">
        <f>LOOKUP(U12,SCORE3!H:H,SCORE3!E:E)</f>
        <v>25</v>
      </c>
      <c r="W12" s="81"/>
      <c r="X12" s="124">
        <f>LOOKUP(W12,SCORE3!I:I,SCORE3!E:E)</f>
        <v>0</v>
      </c>
      <c r="Y12" s="126">
        <f t="shared" si="0"/>
        <v>300</v>
      </c>
      <c r="Z12" s="15"/>
    </row>
    <row r="13" spans="1:26" ht="20.100000000000001" customHeight="1" thickBot="1" x14ac:dyDescent="0.3">
      <c r="B13" s="161">
        <v>5</v>
      </c>
      <c r="C13" s="188" t="s">
        <v>401</v>
      </c>
      <c r="D13" s="168">
        <v>2006</v>
      </c>
      <c r="E13" s="168">
        <v>378466</v>
      </c>
      <c r="F13" s="166" t="s">
        <v>399</v>
      </c>
      <c r="G13" s="81"/>
      <c r="H13" s="124">
        <f>LOOKUP(G13,SCORE3!B:B,SCORE3!A:A)</f>
        <v>0</v>
      </c>
      <c r="I13" s="83"/>
      <c r="J13" s="82">
        <f>LOOKUP(I13,SCORE1!E:E,SCORE1!D:D)</f>
        <v>0</v>
      </c>
      <c r="K13" s="83"/>
      <c r="L13" s="124">
        <f>LOOKUP(K13,SCORE3!D:D,SCORE3!A:A)</f>
        <v>0</v>
      </c>
      <c r="M13" s="83">
        <v>11.05</v>
      </c>
      <c r="N13" s="84">
        <f>LOOKUP(M13,SCORE3!C:C,SCORE3!A:A)</f>
        <v>80</v>
      </c>
      <c r="O13" s="83"/>
      <c r="P13" s="82">
        <f>LOOKUP(O13,SCORE1!M:M,SCORE1!L:L)</f>
        <v>0</v>
      </c>
      <c r="Q13" s="85">
        <v>1.35</v>
      </c>
      <c r="R13" s="84">
        <f>LOOKUP(Q13,SCORE3!K:K,SCORE3!L:L)</f>
        <v>75</v>
      </c>
      <c r="S13" s="85">
        <v>4.54</v>
      </c>
      <c r="T13" s="124">
        <f>LOOKUP(S13,SCORE3!G:G,SCORE3!E:E)</f>
        <v>80</v>
      </c>
      <c r="U13" s="85">
        <v>7.08</v>
      </c>
      <c r="V13" s="84">
        <f>LOOKUP(U13,SCORE3!H:H,SCORE3!E:E)</f>
        <v>35</v>
      </c>
      <c r="W13" s="81"/>
      <c r="X13" s="124">
        <f>LOOKUP(W13,SCORE3!I:I,SCORE3!E:E)</f>
        <v>0</v>
      </c>
      <c r="Y13" s="126">
        <f t="shared" si="0"/>
        <v>270</v>
      </c>
      <c r="Z13" s="15"/>
    </row>
    <row r="14" spans="1:26" ht="20.100000000000001" customHeight="1" thickBot="1" x14ac:dyDescent="0.3">
      <c r="B14" s="161">
        <v>6</v>
      </c>
      <c r="C14" s="173" t="s">
        <v>404</v>
      </c>
      <c r="D14" s="174">
        <v>2006</v>
      </c>
      <c r="E14" s="174"/>
      <c r="F14" s="174" t="s">
        <v>399</v>
      </c>
      <c r="G14" s="81"/>
      <c r="H14" s="124">
        <f>LOOKUP(G14,SCORE3!B:B,SCORE3!A:A)</f>
        <v>0</v>
      </c>
      <c r="I14" s="83"/>
      <c r="J14" s="82">
        <f>LOOKUP(I14,SCORE1!E:E,SCORE1!D:D)</f>
        <v>0</v>
      </c>
      <c r="K14" s="83"/>
      <c r="L14" s="124">
        <f>LOOKUP(K14,SCORE3!D:D,SCORE3!A:A)</f>
        <v>0</v>
      </c>
      <c r="M14" s="83">
        <v>10.71</v>
      </c>
      <c r="N14" s="84">
        <f>LOOKUP(M14,SCORE3!C:C,SCORE3!A:A)</f>
        <v>85</v>
      </c>
      <c r="O14" s="83"/>
      <c r="P14" s="82">
        <f>LOOKUP(O14,SCORE1!M:M,SCORE1!L:L)</f>
        <v>0</v>
      </c>
      <c r="Q14" s="85">
        <v>1.4</v>
      </c>
      <c r="R14" s="84">
        <f>LOOKUP(Q14,SCORE3!K:K,SCORE3!L:L)</f>
        <v>85</v>
      </c>
      <c r="S14" s="85">
        <v>4.3</v>
      </c>
      <c r="T14" s="124">
        <f>LOOKUP(S14,SCORE3!G:G,SCORE3!E:E)</f>
        <v>70</v>
      </c>
      <c r="U14" s="85">
        <v>6.48</v>
      </c>
      <c r="V14" s="84">
        <f>LOOKUP(U14,SCORE3!H:H,SCORE3!E:E)</f>
        <v>25</v>
      </c>
      <c r="W14" s="81"/>
      <c r="X14" s="124">
        <f>LOOKUP(W14,SCORE3!I:I,SCORE3!E:E)</f>
        <v>0</v>
      </c>
      <c r="Y14" s="126">
        <f t="shared" si="0"/>
        <v>265</v>
      </c>
      <c r="Z14" s="15"/>
    </row>
    <row r="15" spans="1:26" ht="20.100000000000001" customHeight="1" thickBot="1" x14ac:dyDescent="0.3">
      <c r="B15" s="161">
        <v>7</v>
      </c>
      <c r="C15" s="171" t="s">
        <v>409</v>
      </c>
      <c r="D15" s="166">
        <v>2006</v>
      </c>
      <c r="E15" s="166">
        <v>357707</v>
      </c>
      <c r="F15" s="166" t="s">
        <v>408</v>
      </c>
      <c r="G15" s="81"/>
      <c r="H15" s="124">
        <f>LOOKUP(G15,SCORE3!B:B,SCORE3!A:A)</f>
        <v>0</v>
      </c>
      <c r="I15" s="83"/>
      <c r="J15" s="82">
        <f>LOOKUP(I15,SCORE1!E:E,SCORE1!D:D)</f>
        <v>0</v>
      </c>
      <c r="K15" s="83"/>
      <c r="L15" s="124">
        <f>LOOKUP(K15,SCORE3!D:D,SCORE3!A:A)</f>
        <v>0</v>
      </c>
      <c r="M15" s="83">
        <v>11.56</v>
      </c>
      <c r="N15" s="84">
        <f>LOOKUP(M15,SCORE3!C:C,SCORE3!A:A)</f>
        <v>70</v>
      </c>
      <c r="O15" s="83"/>
      <c r="P15" s="82">
        <f>LOOKUP(O15,SCORE1!M:M,SCORE1!L:L)</f>
        <v>0</v>
      </c>
      <c r="Q15" s="85">
        <v>1.35</v>
      </c>
      <c r="R15" s="84">
        <f>LOOKUP(Q15,SCORE3!K:K,SCORE3!L:L)</f>
        <v>75</v>
      </c>
      <c r="S15" s="85">
        <v>4.41</v>
      </c>
      <c r="T15" s="124">
        <f>LOOKUP(S15,SCORE3!G:G,SCORE3!E:E)</f>
        <v>75</v>
      </c>
      <c r="U15" s="85">
        <v>8.33</v>
      </c>
      <c r="V15" s="84">
        <f>LOOKUP(U15,SCORE3!H:H,SCORE3!E:E)</f>
        <v>45</v>
      </c>
      <c r="W15" s="81"/>
      <c r="X15" s="124">
        <f>LOOKUP(W15,SCORE3!I:I,SCORE3!E:E)</f>
        <v>0</v>
      </c>
      <c r="Y15" s="126">
        <f t="shared" si="0"/>
        <v>265</v>
      </c>
      <c r="Z15" s="15"/>
    </row>
    <row r="16" spans="1:26" ht="20.100000000000001" customHeight="1" thickBot="1" x14ac:dyDescent="0.3">
      <c r="B16" s="161">
        <v>8</v>
      </c>
      <c r="C16" s="171" t="s">
        <v>403</v>
      </c>
      <c r="D16" s="166">
        <v>2006</v>
      </c>
      <c r="E16" s="166">
        <v>355201</v>
      </c>
      <c r="F16" s="172" t="s">
        <v>399</v>
      </c>
      <c r="G16" s="81"/>
      <c r="H16" s="124">
        <f>LOOKUP(G16,SCORE3!B:B,SCORE3!A:A)</f>
        <v>0</v>
      </c>
      <c r="I16" s="83"/>
      <c r="J16" s="82">
        <f>LOOKUP(I16,SCORE1!E:E,SCORE1!D:D)</f>
        <v>0</v>
      </c>
      <c r="K16" s="83"/>
      <c r="L16" s="124">
        <f>LOOKUP(K16,SCORE3!D:D,SCORE3!A:A)</f>
        <v>0</v>
      </c>
      <c r="M16" s="83">
        <v>10.95</v>
      </c>
      <c r="N16" s="84">
        <f>LOOKUP(M16,SCORE3!C:C,SCORE3!A:A)</f>
        <v>80</v>
      </c>
      <c r="O16" s="83"/>
      <c r="P16" s="82">
        <f>LOOKUP(O16,SCORE1!M:M,SCORE1!L:L)</f>
        <v>0</v>
      </c>
      <c r="Q16" s="85">
        <v>1.3</v>
      </c>
      <c r="R16" s="84">
        <f>LOOKUP(Q16,SCORE3!K:K,SCORE3!L:L)</f>
        <v>65</v>
      </c>
      <c r="S16" s="85">
        <v>4.3600000000000003</v>
      </c>
      <c r="T16" s="124">
        <f>LOOKUP(S16,SCORE3!G:G,SCORE3!E:E)</f>
        <v>75</v>
      </c>
      <c r="U16" s="85">
        <v>7.13</v>
      </c>
      <c r="V16" s="84">
        <f>LOOKUP(U16,SCORE3!H:H,SCORE3!E:E)</f>
        <v>35</v>
      </c>
      <c r="W16" s="81"/>
      <c r="X16" s="124">
        <f>LOOKUP(W16,SCORE3!I:I,SCORE3!E:E)</f>
        <v>0</v>
      </c>
      <c r="Y16" s="126">
        <f t="shared" si="0"/>
        <v>255</v>
      </c>
      <c r="Z16" s="15"/>
    </row>
    <row r="17" spans="2:26" ht="20.100000000000001" customHeight="1" thickBot="1" x14ac:dyDescent="0.3">
      <c r="B17" s="161">
        <v>9</v>
      </c>
      <c r="C17" s="171" t="s">
        <v>407</v>
      </c>
      <c r="D17" s="166">
        <v>2006</v>
      </c>
      <c r="E17" s="166">
        <v>366250</v>
      </c>
      <c r="F17" s="166" t="s">
        <v>408</v>
      </c>
      <c r="G17" s="81"/>
      <c r="H17" s="124">
        <f>LOOKUP(G17,SCORE3!B:B,SCORE3!A:A)</f>
        <v>0</v>
      </c>
      <c r="I17" s="83"/>
      <c r="J17" s="82">
        <f>LOOKUP(I17,SCORE1!E:E,SCORE1!D:D)</f>
        <v>0</v>
      </c>
      <c r="K17" s="83"/>
      <c r="L17" s="124">
        <f>LOOKUP(K17,SCORE3!D:D,SCORE3!A:A)</f>
        <v>0</v>
      </c>
      <c r="M17" s="83">
        <v>10.85</v>
      </c>
      <c r="N17" s="84">
        <f>LOOKUP(M17,SCORE3!C:C,SCORE3!A:A)</f>
        <v>80</v>
      </c>
      <c r="O17" s="83"/>
      <c r="P17" s="82">
        <f>LOOKUP(O17,SCORE1!M:M,SCORE1!L:L)</f>
        <v>0</v>
      </c>
      <c r="Q17" s="85">
        <v>1.25</v>
      </c>
      <c r="R17" s="84">
        <f>LOOKUP(Q17,SCORE3!K:K,SCORE3!L:L)</f>
        <v>55</v>
      </c>
      <c r="S17" s="85">
        <v>4.57</v>
      </c>
      <c r="T17" s="124">
        <f>LOOKUP(S17,SCORE3!G:G,SCORE3!E:E)</f>
        <v>80</v>
      </c>
      <c r="U17" s="85">
        <v>6.58</v>
      </c>
      <c r="V17" s="84">
        <f>LOOKUP(U17,SCORE3!H:H,SCORE3!E:E)</f>
        <v>30</v>
      </c>
      <c r="W17" s="81"/>
      <c r="X17" s="124">
        <f>LOOKUP(W17,SCORE3!I:I,SCORE3!E:E)</f>
        <v>0</v>
      </c>
      <c r="Y17" s="126">
        <f t="shared" si="0"/>
        <v>245</v>
      </c>
      <c r="Z17" s="15"/>
    </row>
    <row r="18" spans="2:26" ht="20.100000000000001" customHeight="1" thickBot="1" x14ac:dyDescent="0.3">
      <c r="B18" s="161">
        <v>10</v>
      </c>
      <c r="C18" s="171" t="s">
        <v>449</v>
      </c>
      <c r="D18" s="166">
        <v>2007</v>
      </c>
      <c r="E18" s="174">
        <v>366249</v>
      </c>
      <c r="F18" s="172" t="s">
        <v>408</v>
      </c>
      <c r="G18" s="81"/>
      <c r="H18" s="124">
        <f>LOOKUP(G18,SCORE3!B:B,SCORE3!A:A)</f>
        <v>0</v>
      </c>
      <c r="I18" s="83"/>
      <c r="J18" s="82">
        <f>LOOKUP(I18,SCORE1!E:E,SCORE1!D:D)</f>
        <v>0</v>
      </c>
      <c r="K18" s="83"/>
      <c r="L18" s="124">
        <f>LOOKUP(K18,SCORE3!D:D,SCORE3!A:A)</f>
        <v>0</v>
      </c>
      <c r="M18" s="83">
        <v>12.7</v>
      </c>
      <c r="N18" s="84">
        <f>LOOKUP(M18,SCORE3!C:C,SCORE3!A:A)</f>
        <v>50</v>
      </c>
      <c r="O18" s="83"/>
      <c r="P18" s="82">
        <f>LOOKUP(O18,SCORE1!M:M,SCORE1!L:L)</f>
        <v>0</v>
      </c>
      <c r="Q18" s="85">
        <v>1.2</v>
      </c>
      <c r="R18" s="84">
        <f>LOOKUP(Q18,SCORE3!K:K,SCORE3!L:L)</f>
        <v>45</v>
      </c>
      <c r="S18" s="85">
        <v>3.72</v>
      </c>
      <c r="T18" s="124">
        <f>LOOKUP(S18,SCORE3!G:G,SCORE3!E:E)</f>
        <v>60</v>
      </c>
      <c r="U18" s="85">
        <v>5.22</v>
      </c>
      <c r="V18" s="84">
        <f>LOOKUP(U18,SCORE3!H:H,SCORE3!E:E)</f>
        <v>15</v>
      </c>
      <c r="W18" s="81"/>
      <c r="X18" s="124">
        <f>LOOKUP(W18,SCORE3!I:I,SCORE3!E:E)</f>
        <v>0</v>
      </c>
      <c r="Y18" s="126">
        <f t="shared" si="0"/>
        <v>170</v>
      </c>
      <c r="Z18" s="15"/>
    </row>
    <row r="19" spans="2:26" ht="20.100000000000001" customHeight="1" thickBot="1" x14ac:dyDescent="0.3">
      <c r="B19" s="161">
        <v>11</v>
      </c>
      <c r="C19" s="171" t="s">
        <v>410</v>
      </c>
      <c r="D19" s="166">
        <v>2006</v>
      </c>
      <c r="E19" s="166">
        <v>357030</v>
      </c>
      <c r="F19" s="166" t="s">
        <v>408</v>
      </c>
      <c r="G19" s="81"/>
      <c r="H19" s="124">
        <f>LOOKUP(G19,SCORE3!B:B,SCORE3!A:A)</f>
        <v>0</v>
      </c>
      <c r="I19" s="83"/>
      <c r="J19" s="82">
        <f>LOOKUP(I19,SCORE1!E:E,SCORE1!D:D)</f>
        <v>0</v>
      </c>
      <c r="K19" s="83"/>
      <c r="L19" s="124">
        <f>LOOKUP(K19,SCORE3!D:D,SCORE3!A:A)</f>
        <v>0</v>
      </c>
      <c r="M19" s="83">
        <v>12.22</v>
      </c>
      <c r="N19" s="84">
        <f>LOOKUP(M19,SCORE3!C:C,SCORE3!A:A)</f>
        <v>60</v>
      </c>
      <c r="O19" s="83"/>
      <c r="P19" s="82">
        <f>LOOKUP(O19,SCORE1!M:M,SCORE1!L:L)</f>
        <v>0</v>
      </c>
      <c r="Q19" s="85">
        <v>1.1000000000000001</v>
      </c>
      <c r="R19" s="84">
        <f>LOOKUP(Q19,SCORE3!K:K,SCORE3!L:L)</f>
        <v>35</v>
      </c>
      <c r="S19" s="85">
        <v>3.17</v>
      </c>
      <c r="T19" s="124">
        <f>LOOKUP(S19,SCORE3!G:G,SCORE3!E:E)</f>
        <v>45</v>
      </c>
      <c r="U19" s="85">
        <v>6.03</v>
      </c>
      <c r="V19" s="84">
        <f>LOOKUP(U19,SCORE3!H:H,SCORE3!E:E)</f>
        <v>25</v>
      </c>
      <c r="W19" s="81"/>
      <c r="X19" s="124">
        <f>LOOKUP(W19,SCORE3!I:I,SCORE3!E:E)</f>
        <v>0</v>
      </c>
      <c r="Y19" s="126">
        <f t="shared" si="0"/>
        <v>165</v>
      </c>
      <c r="Z19" s="15"/>
    </row>
    <row r="20" spans="2:26" ht="20.100000000000001" customHeight="1" x14ac:dyDescent="0.25">
      <c r="B20" s="161">
        <v>12</v>
      </c>
      <c r="C20" s="171" t="s">
        <v>406</v>
      </c>
      <c r="D20" s="166">
        <v>2007</v>
      </c>
      <c r="E20" s="166">
        <v>373639</v>
      </c>
      <c r="F20" s="166" t="s">
        <v>405</v>
      </c>
      <c r="G20" s="81"/>
      <c r="H20" s="124">
        <f>LOOKUP(G20,SCORE3!B:B,SCORE3!A:A)</f>
        <v>0</v>
      </c>
      <c r="I20" s="83"/>
      <c r="J20" s="82">
        <f>LOOKUP(I20,SCORE1!E:E,SCORE1!D:D)</f>
        <v>0</v>
      </c>
      <c r="K20" s="83"/>
      <c r="L20" s="124">
        <f>LOOKUP(K20,SCORE3!D:D,SCORE3!A:A)</f>
        <v>0</v>
      </c>
      <c r="M20" s="83">
        <v>0</v>
      </c>
      <c r="N20" s="84">
        <f>LOOKUP(M20,SCORE3!C:C,SCORE3!A:A)</f>
        <v>0</v>
      </c>
      <c r="O20" s="83"/>
      <c r="P20" s="82">
        <f>LOOKUP(O20,SCORE1!M:M,SCORE1!L:L)</f>
        <v>0</v>
      </c>
      <c r="Q20" s="85">
        <v>1.1000000000000001</v>
      </c>
      <c r="R20" s="84">
        <f>LOOKUP(Q20,SCORE3!K:K,SCORE3!L:L)</f>
        <v>35</v>
      </c>
      <c r="S20" s="85">
        <v>3.25</v>
      </c>
      <c r="T20" s="124">
        <f>LOOKUP(S20,SCORE3!G:G,SCORE3!E:E)</f>
        <v>45</v>
      </c>
      <c r="U20" s="85">
        <v>6.68</v>
      </c>
      <c r="V20" s="84">
        <f>LOOKUP(U20,SCORE3!H:H,SCORE3!E:E)</f>
        <v>30</v>
      </c>
      <c r="W20" s="81"/>
      <c r="X20" s="124">
        <f>LOOKUP(W20,SCORE3!I:I,SCORE3!E:E)</f>
        <v>0</v>
      </c>
      <c r="Y20" s="126">
        <f t="shared" si="0"/>
        <v>110</v>
      </c>
      <c r="Z20" s="15"/>
    </row>
    <row r="21" spans="2:26" ht="15" x14ac:dyDescent="0.25">
      <c r="C21"/>
      <c r="G21" s="75"/>
      <c r="H21"/>
      <c r="I21" s="17"/>
      <c r="J21"/>
      <c r="K21"/>
      <c r="L21"/>
      <c r="N21"/>
      <c r="P21"/>
      <c r="R21"/>
      <c r="S21" s="8"/>
      <c r="T21"/>
      <c r="U21" s="8"/>
      <c r="V21"/>
      <c r="X21"/>
      <c r="Y21"/>
    </row>
    <row r="22" spans="2:26" ht="15" x14ac:dyDescent="0.25">
      <c r="C22"/>
      <c r="G22" s="75"/>
      <c r="H22"/>
      <c r="I22" s="17"/>
      <c r="J22"/>
      <c r="K22"/>
      <c r="L22"/>
      <c r="N22"/>
      <c r="P22"/>
      <c r="R22"/>
      <c r="S22" s="8"/>
      <c r="T22"/>
      <c r="U22" s="8"/>
      <c r="V22"/>
      <c r="X22"/>
      <c r="Y22"/>
    </row>
    <row r="23" spans="2:26" ht="15" x14ac:dyDescent="0.25">
      <c r="C23"/>
      <c r="G23" s="75"/>
      <c r="H23"/>
      <c r="I23" s="17"/>
      <c r="J23"/>
      <c r="K23"/>
      <c r="L23"/>
      <c r="N23"/>
      <c r="P23"/>
      <c r="R23"/>
      <c r="S23" s="8"/>
      <c r="T23"/>
      <c r="U23" s="8"/>
      <c r="V23"/>
      <c r="X23"/>
      <c r="Y23"/>
    </row>
    <row r="24" spans="2:26" ht="15" x14ac:dyDescent="0.25">
      <c r="C24"/>
      <c r="G24" s="75"/>
      <c r="H24"/>
      <c r="I24" s="17"/>
      <c r="J24"/>
      <c r="K24"/>
      <c r="L24"/>
      <c r="N24"/>
      <c r="P24"/>
      <c r="R24"/>
      <c r="S24" s="8"/>
      <c r="T24"/>
      <c r="U24" s="8"/>
      <c r="V24"/>
      <c r="X24"/>
      <c r="Y24"/>
    </row>
  </sheetData>
  <sheetProtection insertRows="0" deleteRows="0" selectLockedCells="1"/>
  <autoFilter ref="B8:Y20" xr:uid="{00000000-0009-0000-0000-000000000000}">
    <sortState ref="B9:Y20">
      <sortCondition descending="1" ref="Y8:Y20"/>
    </sortState>
  </autoFilter>
  <sortState ref="C9:Y131">
    <sortCondition descending="1" ref="Y9:Y131"/>
  </sortState>
  <mergeCells count="20">
    <mergeCell ref="A1:Y1"/>
    <mergeCell ref="A2:Y2"/>
    <mergeCell ref="A3:Y3"/>
    <mergeCell ref="A4:Y4"/>
    <mergeCell ref="A5:Y5"/>
    <mergeCell ref="B6:B7"/>
    <mergeCell ref="C6:C7"/>
    <mergeCell ref="I6:J6"/>
    <mergeCell ref="K6:L6"/>
    <mergeCell ref="G6:H6"/>
    <mergeCell ref="F6:F7"/>
    <mergeCell ref="W6:X6"/>
    <mergeCell ref="Y6:Y7"/>
    <mergeCell ref="D6:D7"/>
    <mergeCell ref="M6:N6"/>
    <mergeCell ref="O6:P6"/>
    <mergeCell ref="Q6:R6"/>
    <mergeCell ref="S6:T6"/>
    <mergeCell ref="U6:V6"/>
    <mergeCell ref="E6:E7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Φύλλο2">
    <tabColor rgb="FFFF0000"/>
    <pageSetUpPr fitToPage="1"/>
  </sheetPr>
  <dimension ref="A1:AF43"/>
  <sheetViews>
    <sheetView workbookViewId="0">
      <selection activeCell="AC3" sqref="AC3"/>
    </sheetView>
  </sheetViews>
  <sheetFormatPr defaultRowHeight="15.75" x14ac:dyDescent="0.25"/>
  <cols>
    <col min="1" max="1" width="2" style="25" customWidth="1"/>
    <col min="2" max="2" width="5.5703125" style="25" customWidth="1"/>
    <col min="3" max="3" width="32.42578125" style="27" customWidth="1"/>
    <col min="4" max="4" width="7.28515625" style="28" customWidth="1"/>
    <col min="5" max="5" width="9.28515625" style="28" customWidth="1"/>
    <col min="6" max="6" width="15.140625" style="28" customWidth="1"/>
    <col min="7" max="7" width="6.7109375" style="33" hidden="1" customWidth="1"/>
    <col min="8" max="8" width="6.7109375" style="29" hidden="1" customWidth="1"/>
    <col min="9" max="9" width="6.7109375" style="32" hidden="1" customWidth="1"/>
    <col min="10" max="10" width="6.7109375" style="38" hidden="1" customWidth="1"/>
    <col min="11" max="11" width="6.7109375" style="32" hidden="1" customWidth="1"/>
    <col min="12" max="12" width="6.7109375" style="38" hidden="1" customWidth="1"/>
    <col min="13" max="13" width="6.7109375" style="31" customWidth="1"/>
    <col min="14" max="14" width="6.7109375" style="38" customWidth="1"/>
    <col min="15" max="15" width="6.7109375" style="66" hidden="1" customWidth="1"/>
    <col min="16" max="16" width="6.7109375" style="38" hidden="1" customWidth="1"/>
    <col min="17" max="17" width="6.7109375" style="33" customWidth="1"/>
    <col min="18" max="18" width="6.7109375" style="38" customWidth="1"/>
    <col min="19" max="19" width="6.7109375" style="33" customWidth="1"/>
    <col min="20" max="20" width="6.7109375" style="38" customWidth="1"/>
    <col min="21" max="21" width="6.7109375" style="33" customWidth="1"/>
    <col min="22" max="22" width="6.7109375" style="38" customWidth="1"/>
    <col min="23" max="23" width="6.7109375" style="66" hidden="1" customWidth="1"/>
    <col min="24" max="24" width="6.7109375" style="38" hidden="1" customWidth="1"/>
    <col min="25" max="25" width="6.7109375" style="30" customWidth="1"/>
    <col min="26" max="16384" width="9.140625" style="25"/>
  </cols>
  <sheetData>
    <row r="1" spans="1:32" customFormat="1" ht="17.25" customHeight="1" x14ac:dyDescent="0.25">
      <c r="A1" s="235" t="s">
        <v>394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</row>
    <row r="2" spans="1:32" customFormat="1" ht="20.100000000000001" customHeight="1" x14ac:dyDescent="0.25">
      <c r="A2" s="223" t="s">
        <v>326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  <c r="X2" s="222"/>
      <c r="Y2" s="222"/>
    </row>
    <row r="3" spans="1:32" customFormat="1" ht="20.100000000000001" customHeight="1" x14ac:dyDescent="0.25">
      <c r="A3" s="239" t="s">
        <v>393</v>
      </c>
      <c r="B3" s="236"/>
      <c r="C3" s="236"/>
      <c r="D3" s="236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S3" s="236"/>
      <c r="T3" s="236"/>
      <c r="U3" s="236"/>
      <c r="V3" s="236"/>
      <c r="W3" s="236"/>
      <c r="X3" s="236"/>
      <c r="Y3" s="236"/>
    </row>
    <row r="4" spans="1:32" customFormat="1" ht="15" customHeight="1" x14ac:dyDescent="0.25">
      <c r="A4" s="225" t="s">
        <v>448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</row>
    <row r="5" spans="1:32" customFormat="1" ht="20.100000000000001" customHeight="1" thickBot="1" x14ac:dyDescent="0.3">
      <c r="A5" s="240" t="s">
        <v>397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</row>
    <row r="6" spans="1:32" s="26" customFormat="1" ht="29.25" customHeight="1" x14ac:dyDescent="0.25">
      <c r="B6" s="212" t="s">
        <v>249</v>
      </c>
      <c r="C6" s="214" t="s">
        <v>0</v>
      </c>
      <c r="D6" s="199" t="s">
        <v>250</v>
      </c>
      <c r="E6" s="211" t="s">
        <v>387</v>
      </c>
      <c r="F6" s="219" t="s">
        <v>1</v>
      </c>
      <c r="G6" s="233" t="s">
        <v>328</v>
      </c>
      <c r="H6" s="234"/>
      <c r="I6" s="245" t="s">
        <v>247</v>
      </c>
      <c r="J6" s="246"/>
      <c r="K6" s="247" t="s">
        <v>327</v>
      </c>
      <c r="L6" s="248"/>
      <c r="M6" s="227" t="s">
        <v>389</v>
      </c>
      <c r="N6" s="228"/>
      <c r="O6" s="229" t="s">
        <v>248</v>
      </c>
      <c r="P6" s="230"/>
      <c r="Q6" s="231" t="s">
        <v>8</v>
      </c>
      <c r="R6" s="232"/>
      <c r="S6" s="241" t="s">
        <v>9</v>
      </c>
      <c r="T6" s="242"/>
      <c r="U6" s="237" t="s">
        <v>323</v>
      </c>
      <c r="V6" s="238"/>
      <c r="W6" s="243" t="s">
        <v>388</v>
      </c>
      <c r="X6" s="244"/>
      <c r="Y6" s="197" t="s">
        <v>251</v>
      </c>
      <c r="AF6" s="41"/>
    </row>
    <row r="7" spans="1:32" s="40" customFormat="1" ht="11.25" customHeight="1" thickBot="1" x14ac:dyDescent="0.3">
      <c r="B7" s="213"/>
      <c r="C7" s="215"/>
      <c r="D7" s="200"/>
      <c r="E7" s="200"/>
      <c r="F7" s="220"/>
      <c r="G7" s="157" t="s">
        <v>322</v>
      </c>
      <c r="H7" s="158" t="s">
        <v>246</v>
      </c>
      <c r="I7" s="34" t="s">
        <v>245</v>
      </c>
      <c r="J7" s="36" t="s">
        <v>246</v>
      </c>
      <c r="K7" s="134" t="s">
        <v>322</v>
      </c>
      <c r="L7" s="116" t="s">
        <v>246</v>
      </c>
      <c r="M7" s="153" t="s">
        <v>322</v>
      </c>
      <c r="N7" s="154" t="s">
        <v>246</v>
      </c>
      <c r="O7" s="65" t="s">
        <v>322</v>
      </c>
      <c r="P7" s="35" t="s">
        <v>246</v>
      </c>
      <c r="Q7" s="97" t="s">
        <v>322</v>
      </c>
      <c r="R7" s="135" t="s">
        <v>246</v>
      </c>
      <c r="S7" s="159" t="s">
        <v>322</v>
      </c>
      <c r="T7" s="160" t="s">
        <v>246</v>
      </c>
      <c r="U7" s="155" t="s">
        <v>322</v>
      </c>
      <c r="V7" s="156" t="s">
        <v>246</v>
      </c>
      <c r="W7" s="136" t="s">
        <v>322</v>
      </c>
      <c r="X7" s="114" t="s">
        <v>246</v>
      </c>
      <c r="Y7" s="198"/>
      <c r="Z7" s="39"/>
      <c r="AA7" s="39"/>
    </row>
    <row r="8" spans="1:32" s="40" customFormat="1" ht="11.25" customHeight="1" x14ac:dyDescent="0.25">
      <c r="B8" s="86"/>
      <c r="C8" s="87"/>
      <c r="D8" s="88"/>
      <c r="E8" s="128"/>
      <c r="F8" s="89"/>
      <c r="G8" s="139"/>
      <c r="H8" s="118"/>
      <c r="I8" s="92"/>
      <c r="J8" s="93"/>
      <c r="K8" s="140"/>
      <c r="L8" s="117"/>
      <c r="M8" s="141"/>
      <c r="N8" s="142"/>
      <c r="O8" s="143"/>
      <c r="P8" s="91"/>
      <c r="Q8" s="98"/>
      <c r="R8" s="144"/>
      <c r="S8" s="145"/>
      <c r="T8" s="96"/>
      <c r="U8" s="146"/>
      <c r="V8" s="147"/>
      <c r="W8" s="148"/>
      <c r="X8" s="115"/>
      <c r="Y8" s="95"/>
      <c r="Z8" s="39"/>
      <c r="AA8" s="39"/>
    </row>
    <row r="9" spans="1:32" s="40" customFormat="1" ht="21.95" customHeight="1" x14ac:dyDescent="0.25">
      <c r="B9" s="129">
        <v>1</v>
      </c>
      <c r="C9" s="171" t="s">
        <v>438</v>
      </c>
      <c r="D9" s="166">
        <v>2006</v>
      </c>
      <c r="E9" s="182">
        <v>354792</v>
      </c>
      <c r="F9" s="172" t="s">
        <v>408</v>
      </c>
      <c r="G9" s="130"/>
      <c r="H9" s="138">
        <f>LOOKUP(G9,SCORE4!B:B,SCORE4!A:A)</f>
        <v>0</v>
      </c>
      <c r="I9" s="132"/>
      <c r="J9" s="131">
        <f>LOOKUP(I9,SCORE2!E:E,SCORE2!D:D)</f>
        <v>0</v>
      </c>
      <c r="K9" s="132"/>
      <c r="L9" s="138">
        <f>LOOKUP(K9,SCORE4!C:C,SCORE4!A:A)</f>
        <v>0</v>
      </c>
      <c r="M9" s="132">
        <v>9.6999999999999993</v>
      </c>
      <c r="N9" s="133">
        <f>LOOKUP(M9,SCORE4!D:D,SCORE4!A:A)</f>
        <v>110</v>
      </c>
      <c r="O9" s="130"/>
      <c r="P9" s="131">
        <f>LOOKUP(O9,SCORE2!M:M,SCORE2!L:L)</f>
        <v>0</v>
      </c>
      <c r="Q9" s="130">
        <v>1.4</v>
      </c>
      <c r="R9" s="133">
        <f>LOOKUP(Q9,SCORE4!I:I,SCORE4!J:J)</f>
        <v>100</v>
      </c>
      <c r="S9" s="130">
        <v>5.03</v>
      </c>
      <c r="T9" s="138">
        <f>LOOKUP(S9,SCORE4!F:F,SCORE4!E:E)</f>
        <v>110</v>
      </c>
      <c r="U9" s="130">
        <v>7.42</v>
      </c>
      <c r="V9" s="133">
        <f>LOOKUP(U9,SCORE4!G:G,SCORE4!E:E)</f>
        <v>75</v>
      </c>
      <c r="W9" s="130"/>
      <c r="X9" s="138">
        <f>LOOKUP(W9,SCORE4!H:H,SCORE4!E:E)</f>
        <v>0</v>
      </c>
      <c r="Y9" s="137">
        <f t="shared" ref="Y9:Y43" si="0">H9+J9+L9+N9+P9+R9+T9+V9+X9</f>
        <v>395</v>
      </c>
      <c r="Z9" s="39"/>
      <c r="AA9" s="39"/>
    </row>
    <row r="10" spans="1:32" s="40" customFormat="1" ht="21.95" customHeight="1" x14ac:dyDescent="0.25">
      <c r="B10" s="129">
        <v>2</v>
      </c>
      <c r="C10" s="171" t="s">
        <v>440</v>
      </c>
      <c r="D10" s="166">
        <v>2006</v>
      </c>
      <c r="E10" s="182">
        <v>365698</v>
      </c>
      <c r="F10" s="172" t="s">
        <v>408</v>
      </c>
      <c r="G10" s="130"/>
      <c r="H10" s="138">
        <f>LOOKUP(G10,SCORE4!B:B,SCORE4!A:A)</f>
        <v>0</v>
      </c>
      <c r="I10" s="132"/>
      <c r="J10" s="131">
        <f>LOOKUP(I10,SCORE2!E:E,SCORE2!D:D)</f>
        <v>0</v>
      </c>
      <c r="K10" s="132"/>
      <c r="L10" s="138">
        <f>LOOKUP(K10,SCORE4!C:C,SCORE4!A:A)</f>
        <v>0</v>
      </c>
      <c r="M10" s="132">
        <v>10.29</v>
      </c>
      <c r="N10" s="133">
        <f>LOOKUP(M10,SCORE4!D:D,SCORE4!A:A)</f>
        <v>110</v>
      </c>
      <c r="O10" s="130"/>
      <c r="P10" s="131">
        <f>LOOKUP(O10,SCORE2!M:M,SCORE2!L:L)</f>
        <v>0</v>
      </c>
      <c r="Q10" s="130">
        <v>1.55</v>
      </c>
      <c r="R10" s="133">
        <f>LOOKUP(Q10,SCORE4!I:I,SCORE4!J:J)</f>
        <v>110</v>
      </c>
      <c r="S10" s="130">
        <v>4.54</v>
      </c>
      <c r="T10" s="138">
        <f>LOOKUP(S10,SCORE4!F:F,SCORE4!E:E)</f>
        <v>95</v>
      </c>
      <c r="U10" s="130">
        <v>6.33</v>
      </c>
      <c r="V10" s="133">
        <f>LOOKUP(U10,SCORE4!G:G,SCORE4!E:E)</f>
        <v>60</v>
      </c>
      <c r="W10" s="130"/>
      <c r="X10" s="138">
        <f>LOOKUP(W10,SCORE4!H:H,SCORE4!E:E)</f>
        <v>0</v>
      </c>
      <c r="Y10" s="137">
        <f t="shared" si="0"/>
        <v>375</v>
      </c>
      <c r="Z10" s="39"/>
      <c r="AA10" s="39"/>
    </row>
    <row r="11" spans="1:32" s="40" customFormat="1" ht="21.95" customHeight="1" x14ac:dyDescent="0.25">
      <c r="B11" s="129">
        <v>3</v>
      </c>
      <c r="C11" s="171" t="s">
        <v>439</v>
      </c>
      <c r="D11" s="166">
        <v>2006</v>
      </c>
      <c r="E11" s="166">
        <v>357036</v>
      </c>
      <c r="F11" s="172" t="s">
        <v>408</v>
      </c>
      <c r="G11" s="130"/>
      <c r="H11" s="138">
        <f>LOOKUP(G11,SCORE4!B:B,SCORE4!A:A)</f>
        <v>0</v>
      </c>
      <c r="I11" s="132"/>
      <c r="J11" s="131">
        <f>LOOKUP(I11,SCORE2!E:E,SCORE2!D:D)</f>
        <v>0</v>
      </c>
      <c r="K11" s="132"/>
      <c r="L11" s="138">
        <f>LOOKUP(K11,SCORE4!C:C,SCORE4!A:A)</f>
        <v>0</v>
      </c>
      <c r="M11" s="132">
        <v>10.51</v>
      </c>
      <c r="N11" s="133">
        <f>LOOKUP(M11,SCORE4!D:D,SCORE4!A:A)</f>
        <v>100</v>
      </c>
      <c r="O11" s="130"/>
      <c r="P11" s="131">
        <f>LOOKUP(O11,SCORE2!M:M,SCORE2!L:L)</f>
        <v>0</v>
      </c>
      <c r="Q11" s="130">
        <v>1.35</v>
      </c>
      <c r="R11" s="133">
        <f>LOOKUP(Q11,SCORE4!I:I,SCORE4!J:J)</f>
        <v>90</v>
      </c>
      <c r="S11" s="130">
        <v>5.0199999999999996</v>
      </c>
      <c r="T11" s="138">
        <f>LOOKUP(S11,SCORE4!F:F,SCORE4!E:E)</f>
        <v>110</v>
      </c>
      <c r="U11" s="130">
        <v>5.73</v>
      </c>
      <c r="V11" s="133">
        <f>LOOKUP(U11,SCORE4!G:G,SCORE4!E:E)</f>
        <v>55</v>
      </c>
      <c r="W11" s="130"/>
      <c r="X11" s="138">
        <f>LOOKUP(W11,SCORE4!H:H,SCORE4!E:E)</f>
        <v>0</v>
      </c>
      <c r="Y11" s="137">
        <f t="shared" si="0"/>
        <v>355</v>
      </c>
      <c r="Z11" s="39"/>
      <c r="AA11" s="39"/>
    </row>
    <row r="12" spans="1:32" s="40" customFormat="1" ht="21.95" customHeight="1" x14ac:dyDescent="0.25">
      <c r="B12" s="129">
        <v>4</v>
      </c>
      <c r="C12" s="171" t="s">
        <v>443</v>
      </c>
      <c r="D12" s="166">
        <v>2007</v>
      </c>
      <c r="E12" s="182">
        <v>361573</v>
      </c>
      <c r="F12" s="172" t="s">
        <v>408</v>
      </c>
      <c r="G12" s="130"/>
      <c r="H12" s="138">
        <f>LOOKUP(G12,SCORE4!B:B,SCORE4!A:A)</f>
        <v>0</v>
      </c>
      <c r="I12" s="132"/>
      <c r="J12" s="131">
        <f>LOOKUP(I12,SCORE2!E:E,SCORE2!D:D)</f>
        <v>0</v>
      </c>
      <c r="K12" s="132"/>
      <c r="L12" s="138">
        <f>LOOKUP(K12,SCORE4!C:C,SCORE4!A:A)</f>
        <v>0</v>
      </c>
      <c r="M12" s="132">
        <v>10.29</v>
      </c>
      <c r="N12" s="133">
        <f>LOOKUP(M12,SCORE4!D:D,SCORE4!A:A)</f>
        <v>110</v>
      </c>
      <c r="O12" s="130"/>
      <c r="P12" s="131">
        <f>LOOKUP(O12,SCORE2!M:M,SCORE2!L:L)</f>
        <v>0</v>
      </c>
      <c r="Q12" s="130">
        <v>1.35</v>
      </c>
      <c r="R12" s="133">
        <f>LOOKUP(Q12,SCORE4!I:I,SCORE4!J:J)</f>
        <v>90</v>
      </c>
      <c r="S12" s="130">
        <v>4.18</v>
      </c>
      <c r="T12" s="138">
        <f>LOOKUP(S12,SCORE4!F:F,SCORE4!E:E)</f>
        <v>85</v>
      </c>
      <c r="U12" s="130">
        <v>6.86</v>
      </c>
      <c r="V12" s="133">
        <f>LOOKUP(U12,SCORE4!G:G,SCORE4!E:E)</f>
        <v>65</v>
      </c>
      <c r="W12" s="130"/>
      <c r="X12" s="138">
        <f>LOOKUP(W12,SCORE4!H:H,SCORE4!E:E)</f>
        <v>0</v>
      </c>
      <c r="Y12" s="137">
        <f t="shared" si="0"/>
        <v>350</v>
      </c>
      <c r="Z12" s="39"/>
      <c r="AA12" s="39"/>
    </row>
    <row r="13" spans="1:32" s="40" customFormat="1" ht="21.95" customHeight="1" x14ac:dyDescent="0.25">
      <c r="B13" s="129">
        <v>5</v>
      </c>
      <c r="C13" s="175" t="s">
        <v>418</v>
      </c>
      <c r="D13" s="170">
        <v>2006</v>
      </c>
      <c r="E13" s="169">
        <v>356819</v>
      </c>
      <c r="F13" s="172" t="s">
        <v>412</v>
      </c>
      <c r="G13" s="130"/>
      <c r="H13" s="138">
        <f>LOOKUP(G13,SCORE4!B:B,SCORE4!A:A)</f>
        <v>0</v>
      </c>
      <c r="I13" s="132"/>
      <c r="J13" s="131">
        <f>LOOKUP(I13,SCORE2!E:E,SCORE2!D:D)</f>
        <v>0</v>
      </c>
      <c r="K13" s="132"/>
      <c r="L13" s="138">
        <f>LOOKUP(K13,SCORE4!C:C,SCORE4!A:A)</f>
        <v>0</v>
      </c>
      <c r="M13" s="132">
        <v>11.67</v>
      </c>
      <c r="N13" s="133">
        <f>LOOKUP(M13,SCORE4!D:D,SCORE4!A:A)</f>
        <v>85</v>
      </c>
      <c r="O13" s="130"/>
      <c r="P13" s="131">
        <f>LOOKUP(O13,SCORE2!M:M,SCORE2!L:L)</f>
        <v>0</v>
      </c>
      <c r="Q13" s="130">
        <v>1.35</v>
      </c>
      <c r="R13" s="133">
        <f>LOOKUP(Q13,SCORE4!I:I,SCORE4!J:J)</f>
        <v>90</v>
      </c>
      <c r="S13" s="130">
        <v>4.3</v>
      </c>
      <c r="T13" s="138">
        <f>LOOKUP(S13,SCORE4!F:F,SCORE4!E:E)</f>
        <v>90</v>
      </c>
      <c r="U13" s="130">
        <v>6.99</v>
      </c>
      <c r="V13" s="133">
        <f>LOOKUP(U13,SCORE4!G:G,SCORE4!E:E)</f>
        <v>70</v>
      </c>
      <c r="W13" s="130"/>
      <c r="X13" s="138">
        <f>LOOKUP(W13,SCORE4!H:H,SCORE4!E:E)</f>
        <v>0</v>
      </c>
      <c r="Y13" s="137">
        <f t="shared" si="0"/>
        <v>335</v>
      </c>
      <c r="Z13" s="39"/>
      <c r="AA13" s="39"/>
    </row>
    <row r="14" spans="1:32" s="40" customFormat="1" ht="21.95" customHeight="1" x14ac:dyDescent="0.25">
      <c r="B14" s="129">
        <v>6</v>
      </c>
      <c r="C14" s="176" t="s">
        <v>417</v>
      </c>
      <c r="D14" s="170">
        <v>2007</v>
      </c>
      <c r="E14" s="169">
        <v>363288</v>
      </c>
      <c r="F14" s="172" t="s">
        <v>412</v>
      </c>
      <c r="G14" s="130"/>
      <c r="H14" s="138">
        <f>LOOKUP(G14,SCORE4!B:B,SCORE4!A:A)</f>
        <v>0</v>
      </c>
      <c r="I14" s="132"/>
      <c r="J14" s="131">
        <f>LOOKUP(I14,SCORE2!E:E,SCORE2!D:D)</f>
        <v>0</v>
      </c>
      <c r="K14" s="132"/>
      <c r="L14" s="138">
        <f>LOOKUP(K14,SCORE4!C:C,SCORE4!A:A)</f>
        <v>0</v>
      </c>
      <c r="M14" s="132">
        <v>11</v>
      </c>
      <c r="N14" s="133">
        <f>LOOKUP(M14,SCORE4!D:D,SCORE4!A:A)</f>
        <v>95</v>
      </c>
      <c r="O14" s="130"/>
      <c r="P14" s="131">
        <f>LOOKUP(O14,SCORE2!M:M,SCORE2!L:L)</f>
        <v>0</v>
      </c>
      <c r="Q14" s="130">
        <v>1.35</v>
      </c>
      <c r="R14" s="133">
        <f>LOOKUP(Q14,SCORE4!I:I,SCORE4!J:J)</f>
        <v>90</v>
      </c>
      <c r="S14" s="130">
        <v>4.32</v>
      </c>
      <c r="T14" s="138">
        <f>LOOKUP(S14,SCORE4!F:F,SCORE4!E:E)</f>
        <v>90</v>
      </c>
      <c r="U14" s="130">
        <v>5.49</v>
      </c>
      <c r="V14" s="133">
        <f>LOOKUP(U14,SCORE4!G:G,SCORE4!E:E)</f>
        <v>50</v>
      </c>
      <c r="W14" s="130"/>
      <c r="X14" s="138">
        <f>LOOKUP(W14,SCORE4!H:H,SCORE4!E:E)</f>
        <v>0</v>
      </c>
      <c r="Y14" s="137">
        <f t="shared" si="0"/>
        <v>325</v>
      </c>
      <c r="Z14" s="39"/>
      <c r="AA14" s="39"/>
    </row>
    <row r="15" spans="1:32" s="40" customFormat="1" ht="21.95" customHeight="1" x14ac:dyDescent="0.25">
      <c r="B15" s="129">
        <v>7</v>
      </c>
      <c r="C15" s="175" t="s">
        <v>416</v>
      </c>
      <c r="D15" s="170">
        <v>2006</v>
      </c>
      <c r="E15" s="168">
        <v>373410</v>
      </c>
      <c r="F15" s="172" t="s">
        <v>412</v>
      </c>
      <c r="G15" s="130"/>
      <c r="H15" s="138">
        <f>LOOKUP(G15,SCORE4!B:B,SCORE4!A:A)</f>
        <v>0</v>
      </c>
      <c r="I15" s="132"/>
      <c r="J15" s="131">
        <f>LOOKUP(I15,SCORE2!E:E,SCORE2!D:D)</f>
        <v>0</v>
      </c>
      <c r="K15" s="132"/>
      <c r="L15" s="138">
        <f>LOOKUP(K15,SCORE4!C:C,SCORE4!A:A)</f>
        <v>0</v>
      </c>
      <c r="M15" s="132">
        <v>11.1</v>
      </c>
      <c r="N15" s="133">
        <f>LOOKUP(M15,SCORE4!D:D,SCORE4!A:A)</f>
        <v>90</v>
      </c>
      <c r="O15" s="130"/>
      <c r="P15" s="131">
        <f>LOOKUP(O15,SCORE2!M:M,SCORE2!L:L)</f>
        <v>0</v>
      </c>
      <c r="Q15" s="130">
        <v>1.45</v>
      </c>
      <c r="R15" s="133">
        <f>LOOKUP(Q15,SCORE4!I:I,SCORE4!J:J)</f>
        <v>110</v>
      </c>
      <c r="S15" s="130">
        <v>4.0999999999999996</v>
      </c>
      <c r="T15" s="138">
        <f>LOOKUP(S15,SCORE4!F:F,SCORE4!E:E)</f>
        <v>80</v>
      </c>
      <c r="U15" s="130">
        <v>4.6900000000000004</v>
      </c>
      <c r="V15" s="133">
        <f>LOOKUP(U15,SCORE4!G:G,SCORE4!E:E)</f>
        <v>40</v>
      </c>
      <c r="W15" s="130"/>
      <c r="X15" s="138">
        <f>LOOKUP(W15,SCORE4!H:H,SCORE4!E:E)</f>
        <v>0</v>
      </c>
      <c r="Y15" s="137">
        <f t="shared" si="0"/>
        <v>320</v>
      </c>
      <c r="Z15" s="39"/>
      <c r="AA15" s="39"/>
    </row>
    <row r="16" spans="1:32" s="40" customFormat="1" ht="21.95" customHeight="1" x14ac:dyDescent="0.25">
      <c r="B16" s="129">
        <v>8</v>
      </c>
      <c r="C16" s="171" t="s">
        <v>429</v>
      </c>
      <c r="D16" s="166">
        <v>2006</v>
      </c>
      <c r="E16" s="166">
        <v>356386</v>
      </c>
      <c r="F16" s="172" t="s">
        <v>405</v>
      </c>
      <c r="G16" s="130"/>
      <c r="H16" s="138">
        <f>LOOKUP(G16,SCORE4!B:B,SCORE4!A:A)</f>
        <v>0</v>
      </c>
      <c r="I16" s="132"/>
      <c r="J16" s="131">
        <f>LOOKUP(I16,SCORE2!E:E,SCORE2!D:D)</f>
        <v>0</v>
      </c>
      <c r="K16" s="132"/>
      <c r="L16" s="138">
        <f>LOOKUP(K16,SCORE4!C:C,SCORE4!A:A)</f>
        <v>0</v>
      </c>
      <c r="M16" s="132">
        <v>11.13</v>
      </c>
      <c r="N16" s="133">
        <f>LOOKUP(M16,SCORE4!D:D,SCORE4!A:A)</f>
        <v>90</v>
      </c>
      <c r="O16" s="130"/>
      <c r="P16" s="131">
        <f>LOOKUP(O16,SCORE2!M:M,SCORE2!L:L)</f>
        <v>0</v>
      </c>
      <c r="Q16" s="130">
        <v>1.25</v>
      </c>
      <c r="R16" s="133">
        <f>LOOKUP(Q16,SCORE4!I:I,SCORE4!J:J)</f>
        <v>70</v>
      </c>
      <c r="S16" s="130">
        <v>3.94</v>
      </c>
      <c r="T16" s="138">
        <f>LOOKUP(S16,SCORE4!F:F,SCORE4!E:E)</f>
        <v>75</v>
      </c>
      <c r="U16" s="130">
        <v>7.6</v>
      </c>
      <c r="V16" s="133">
        <f>LOOKUP(U16,SCORE4!G:G,SCORE4!E:E)</f>
        <v>75</v>
      </c>
      <c r="W16" s="130"/>
      <c r="X16" s="138">
        <f>LOOKUP(W16,SCORE4!H:H,SCORE4!E:E)</f>
        <v>0</v>
      </c>
      <c r="Y16" s="137">
        <f t="shared" si="0"/>
        <v>310</v>
      </c>
      <c r="Z16" s="39"/>
      <c r="AA16" s="39"/>
    </row>
    <row r="17" spans="2:27" s="40" customFormat="1" ht="21.95" customHeight="1" x14ac:dyDescent="0.25">
      <c r="B17" s="129">
        <v>9</v>
      </c>
      <c r="C17" s="177" t="s">
        <v>419</v>
      </c>
      <c r="D17" s="170">
        <v>2006</v>
      </c>
      <c r="E17" s="165">
        <v>383184</v>
      </c>
      <c r="F17" s="172" t="s">
        <v>412</v>
      </c>
      <c r="G17" s="130"/>
      <c r="H17" s="138">
        <f>LOOKUP(G17,SCORE4!B:B,SCORE4!A:A)</f>
        <v>0</v>
      </c>
      <c r="I17" s="132"/>
      <c r="J17" s="131">
        <f>LOOKUP(I17,SCORE2!E:E,SCORE2!D:D)</f>
        <v>0</v>
      </c>
      <c r="K17" s="132"/>
      <c r="L17" s="138">
        <f>LOOKUP(K17,SCORE4!C:C,SCORE4!A:A)</f>
        <v>0</v>
      </c>
      <c r="M17" s="132">
        <v>10.26</v>
      </c>
      <c r="N17" s="133">
        <f>LOOKUP(M17,SCORE4!D:D,SCORE4!A:A)</f>
        <v>110</v>
      </c>
      <c r="O17" s="130"/>
      <c r="P17" s="131">
        <f>LOOKUP(O17,SCORE2!M:M,SCORE2!L:L)</f>
        <v>0</v>
      </c>
      <c r="Q17" s="130">
        <v>1.25</v>
      </c>
      <c r="R17" s="133">
        <f>LOOKUP(Q17,SCORE4!I:I,SCORE4!J:J)</f>
        <v>70</v>
      </c>
      <c r="S17" s="130">
        <v>3.8</v>
      </c>
      <c r="T17" s="138">
        <f>LOOKUP(S17,SCORE4!F:F,SCORE4!E:E)</f>
        <v>70</v>
      </c>
      <c r="U17" s="130">
        <v>5.47</v>
      </c>
      <c r="V17" s="133">
        <f>LOOKUP(U17,SCORE4!G:G,SCORE4!E:E)</f>
        <v>50</v>
      </c>
      <c r="W17" s="130"/>
      <c r="X17" s="138">
        <f>LOOKUP(W17,SCORE4!H:H,SCORE4!E:E)</f>
        <v>0</v>
      </c>
      <c r="Y17" s="137">
        <f t="shared" si="0"/>
        <v>300</v>
      </c>
      <c r="Z17" s="39"/>
      <c r="AA17" s="39"/>
    </row>
    <row r="18" spans="2:27" s="40" customFormat="1" ht="21.95" customHeight="1" x14ac:dyDescent="0.25">
      <c r="B18" s="129">
        <v>10</v>
      </c>
      <c r="C18" s="191" t="s">
        <v>437</v>
      </c>
      <c r="D18" s="166">
        <v>2006</v>
      </c>
      <c r="E18" s="166">
        <v>369646</v>
      </c>
      <c r="F18" s="172" t="s">
        <v>408</v>
      </c>
      <c r="G18" s="130"/>
      <c r="H18" s="138">
        <f>LOOKUP(G18,SCORE4!B:B,SCORE4!A:A)</f>
        <v>0</v>
      </c>
      <c r="I18" s="132"/>
      <c r="J18" s="131">
        <f>LOOKUP(I18,SCORE2!E:E,SCORE2!D:D)</f>
        <v>0</v>
      </c>
      <c r="K18" s="132"/>
      <c r="L18" s="138">
        <f>LOOKUP(K18,SCORE4!C:C,SCORE4!A:A)</f>
        <v>0</v>
      </c>
      <c r="M18" s="132">
        <v>10.93</v>
      </c>
      <c r="N18" s="133">
        <f>LOOKUP(M18,SCORE4!D:D,SCORE4!A:A)</f>
        <v>95</v>
      </c>
      <c r="O18" s="130"/>
      <c r="P18" s="131">
        <f>LOOKUP(O18,SCORE2!M:M,SCORE2!L:L)</f>
        <v>0</v>
      </c>
      <c r="Q18" s="130">
        <v>1.25</v>
      </c>
      <c r="R18" s="133">
        <f>LOOKUP(Q18,SCORE4!I:I,SCORE4!J:J)</f>
        <v>70</v>
      </c>
      <c r="S18" s="130">
        <v>4.22</v>
      </c>
      <c r="T18" s="138">
        <f>LOOKUP(S18,SCORE4!F:F,SCORE4!E:E)</f>
        <v>85</v>
      </c>
      <c r="U18" s="130">
        <v>5.48</v>
      </c>
      <c r="V18" s="133">
        <f>LOOKUP(U18,SCORE4!G:G,SCORE4!E:E)</f>
        <v>50</v>
      </c>
      <c r="W18" s="130"/>
      <c r="X18" s="138">
        <f>LOOKUP(W18,SCORE4!H:H,SCORE4!E:E)</f>
        <v>0</v>
      </c>
      <c r="Y18" s="137">
        <f t="shared" si="0"/>
        <v>300</v>
      </c>
      <c r="Z18" s="39"/>
      <c r="AA18" s="39"/>
    </row>
    <row r="19" spans="2:27" s="40" customFormat="1" ht="21.95" customHeight="1" x14ac:dyDescent="0.25">
      <c r="B19" s="129">
        <v>11</v>
      </c>
      <c r="C19" s="191" t="s">
        <v>436</v>
      </c>
      <c r="D19" s="166">
        <v>2006</v>
      </c>
      <c r="E19" s="166">
        <v>357703</v>
      </c>
      <c r="F19" s="172" t="s">
        <v>408</v>
      </c>
      <c r="G19" s="130"/>
      <c r="H19" s="138">
        <f>LOOKUP(G19,SCORE4!B:B,SCORE4!A:A)</f>
        <v>0</v>
      </c>
      <c r="I19" s="132"/>
      <c r="J19" s="131">
        <f>LOOKUP(I19,SCORE2!E:E,SCORE2!D:D)</f>
        <v>0</v>
      </c>
      <c r="K19" s="132"/>
      <c r="L19" s="138">
        <f>LOOKUP(K19,SCORE4!C:C,SCORE4!A:A)</f>
        <v>0</v>
      </c>
      <c r="M19" s="132">
        <v>11.19</v>
      </c>
      <c r="N19" s="133">
        <f>LOOKUP(M19,SCORE4!D:D,SCORE4!A:A)</f>
        <v>90</v>
      </c>
      <c r="O19" s="130"/>
      <c r="P19" s="131">
        <f>LOOKUP(O19,SCORE2!M:M,SCORE2!L:L)</f>
        <v>0</v>
      </c>
      <c r="Q19" s="130">
        <v>1.25</v>
      </c>
      <c r="R19" s="133">
        <f>LOOKUP(Q19,SCORE4!I:I,SCORE4!J:J)</f>
        <v>70</v>
      </c>
      <c r="S19" s="130">
        <v>4.34</v>
      </c>
      <c r="T19" s="138">
        <f>LOOKUP(S19,SCORE4!F:F,SCORE4!E:E)</f>
        <v>90</v>
      </c>
      <c r="U19" s="130">
        <v>5.14</v>
      </c>
      <c r="V19" s="133">
        <f>LOOKUP(U19,SCORE4!G:G,SCORE4!E:E)</f>
        <v>45</v>
      </c>
      <c r="W19" s="130"/>
      <c r="X19" s="138">
        <f>LOOKUP(W19,SCORE4!H:H,SCORE4!E:E)</f>
        <v>0</v>
      </c>
      <c r="Y19" s="137">
        <f t="shared" si="0"/>
        <v>295</v>
      </c>
      <c r="Z19" s="39"/>
      <c r="AA19" s="39"/>
    </row>
    <row r="20" spans="2:27" s="40" customFormat="1" ht="21.95" customHeight="1" x14ac:dyDescent="0.25">
      <c r="B20" s="129">
        <v>12</v>
      </c>
      <c r="C20" s="175" t="s">
        <v>420</v>
      </c>
      <c r="D20" s="170">
        <v>2006</v>
      </c>
      <c r="E20" s="168">
        <v>359318</v>
      </c>
      <c r="F20" s="172" t="s">
        <v>412</v>
      </c>
      <c r="G20" s="130"/>
      <c r="H20" s="138">
        <f>LOOKUP(G20,SCORE4!B:B,SCORE4!A:A)</f>
        <v>0</v>
      </c>
      <c r="I20" s="132"/>
      <c r="J20" s="131">
        <f>LOOKUP(I20,SCORE2!E:E,SCORE2!D:D)</f>
        <v>0</v>
      </c>
      <c r="K20" s="132"/>
      <c r="L20" s="138">
        <f>LOOKUP(K20,SCORE4!C:C,SCORE4!A:A)</f>
        <v>0</v>
      </c>
      <c r="M20" s="132">
        <v>11.5</v>
      </c>
      <c r="N20" s="133">
        <f>LOOKUP(M20,SCORE4!D:D,SCORE4!A:A)</f>
        <v>85</v>
      </c>
      <c r="O20" s="130"/>
      <c r="P20" s="131">
        <f>LOOKUP(O20,SCORE2!M:M,SCORE2!L:L)</f>
        <v>0</v>
      </c>
      <c r="Q20" s="130">
        <v>1.25</v>
      </c>
      <c r="R20" s="133">
        <f>LOOKUP(Q20,SCORE4!I:I,SCORE4!J:J)</f>
        <v>70</v>
      </c>
      <c r="S20" s="130">
        <v>4.05</v>
      </c>
      <c r="T20" s="138">
        <f>LOOKUP(S20,SCORE4!F:F,SCORE4!E:E)</f>
        <v>80</v>
      </c>
      <c r="U20" s="130">
        <v>5.26</v>
      </c>
      <c r="V20" s="133">
        <f>LOOKUP(U20,SCORE4!G:G,SCORE4!E:E)</f>
        <v>45</v>
      </c>
      <c r="W20" s="130"/>
      <c r="X20" s="138">
        <f>LOOKUP(W20,SCORE4!H:H,SCORE4!E:E)</f>
        <v>0</v>
      </c>
      <c r="Y20" s="137">
        <f t="shared" si="0"/>
        <v>280</v>
      </c>
      <c r="Z20" s="39"/>
      <c r="AA20" s="39"/>
    </row>
    <row r="21" spans="2:27" s="40" customFormat="1" ht="21.95" customHeight="1" x14ac:dyDescent="0.25">
      <c r="B21" s="129">
        <v>13</v>
      </c>
      <c r="C21" s="181" t="s">
        <v>427</v>
      </c>
      <c r="D21" s="182">
        <v>2007</v>
      </c>
      <c r="E21" s="182">
        <v>363021</v>
      </c>
      <c r="F21" s="183" t="s">
        <v>412</v>
      </c>
      <c r="G21" s="130"/>
      <c r="H21" s="138">
        <f>LOOKUP(G21,SCORE4!B:B,SCORE4!A:A)</f>
        <v>0</v>
      </c>
      <c r="I21" s="132"/>
      <c r="J21" s="131">
        <f>LOOKUP(I21,SCORE2!E:E,SCORE2!D:D)</f>
        <v>0</v>
      </c>
      <c r="K21" s="132"/>
      <c r="L21" s="138">
        <f>LOOKUP(K21,SCORE4!C:C,SCORE4!A:A)</f>
        <v>0</v>
      </c>
      <c r="M21" s="132">
        <v>11.22</v>
      </c>
      <c r="N21" s="133">
        <f>LOOKUP(M21,SCORE4!D:D,SCORE4!A:A)</f>
        <v>90</v>
      </c>
      <c r="O21" s="130"/>
      <c r="P21" s="131">
        <f>LOOKUP(O21,SCORE2!M:M,SCORE2!L:L)</f>
        <v>0</v>
      </c>
      <c r="Q21" s="130">
        <v>1.2</v>
      </c>
      <c r="R21" s="133">
        <f>LOOKUP(Q21,SCORE4!I:I,SCORE4!J:J)</f>
        <v>60</v>
      </c>
      <c r="S21" s="130">
        <v>4.16</v>
      </c>
      <c r="T21" s="138">
        <f>LOOKUP(S21,SCORE4!F:F,SCORE4!E:E)</f>
        <v>85</v>
      </c>
      <c r="U21" s="130">
        <v>5.23</v>
      </c>
      <c r="V21" s="133">
        <f>LOOKUP(U21,SCORE4!G:G,SCORE4!E:E)</f>
        <v>45</v>
      </c>
      <c r="W21" s="130"/>
      <c r="X21" s="138">
        <f>LOOKUP(W21,SCORE4!H:H,SCORE4!E:E)</f>
        <v>0</v>
      </c>
      <c r="Y21" s="137">
        <f t="shared" si="0"/>
        <v>280</v>
      </c>
      <c r="Z21" s="39"/>
      <c r="AA21" s="39"/>
    </row>
    <row r="22" spans="2:27" s="40" customFormat="1" ht="21.95" customHeight="1" x14ac:dyDescent="0.25">
      <c r="B22" s="129">
        <v>14</v>
      </c>
      <c r="C22" s="175" t="s">
        <v>413</v>
      </c>
      <c r="D22" s="170">
        <v>2006</v>
      </c>
      <c r="E22" s="169">
        <v>361876</v>
      </c>
      <c r="F22" s="172" t="s">
        <v>412</v>
      </c>
      <c r="G22" s="130"/>
      <c r="H22" s="138">
        <f>LOOKUP(G22,SCORE4!B:B,SCORE4!A:A)</f>
        <v>0</v>
      </c>
      <c r="I22" s="132"/>
      <c r="J22" s="131">
        <f>LOOKUP(I22,SCORE2!E:E,SCORE2!D:D)</f>
        <v>0</v>
      </c>
      <c r="K22" s="132"/>
      <c r="L22" s="138">
        <f>LOOKUP(K22,SCORE4!C:C,SCORE4!A:A)</f>
        <v>0</v>
      </c>
      <c r="M22" s="132">
        <v>11.62</v>
      </c>
      <c r="N22" s="133">
        <f>LOOKUP(M22,SCORE4!D:D,SCORE4!A:A)</f>
        <v>85</v>
      </c>
      <c r="O22" s="130"/>
      <c r="P22" s="131">
        <f>LOOKUP(O22,SCORE2!M:M,SCORE2!L:L)</f>
        <v>0</v>
      </c>
      <c r="Q22" s="130">
        <v>1.1000000000000001</v>
      </c>
      <c r="R22" s="133">
        <f>LOOKUP(Q22,SCORE4!I:I,SCORE4!J:J)</f>
        <v>40</v>
      </c>
      <c r="S22" s="130">
        <v>4.51</v>
      </c>
      <c r="T22" s="138">
        <f>LOOKUP(S22,SCORE4!F:F,SCORE4!E:E)</f>
        <v>95</v>
      </c>
      <c r="U22" s="130">
        <v>4.92</v>
      </c>
      <c r="V22" s="133">
        <f>LOOKUP(U22,SCORE4!G:G,SCORE4!E:E)</f>
        <v>45</v>
      </c>
      <c r="W22" s="130"/>
      <c r="X22" s="138">
        <f>LOOKUP(W22,SCORE4!H:H,SCORE4!E:E)</f>
        <v>0</v>
      </c>
      <c r="Y22" s="137">
        <f t="shared" si="0"/>
        <v>265</v>
      </c>
      <c r="Z22" s="39"/>
      <c r="AA22" s="39"/>
    </row>
    <row r="23" spans="2:27" s="40" customFormat="1" ht="21.95" customHeight="1" thickBot="1" x14ac:dyDescent="0.3">
      <c r="B23" s="129">
        <v>15</v>
      </c>
      <c r="C23" s="171" t="s">
        <v>442</v>
      </c>
      <c r="D23" s="166">
        <v>2006</v>
      </c>
      <c r="E23" s="166">
        <v>354794</v>
      </c>
      <c r="F23" s="172" t="s">
        <v>408</v>
      </c>
      <c r="G23" s="130"/>
      <c r="H23" s="138">
        <f>LOOKUP(G23,SCORE4!B:B,SCORE4!A:A)</f>
        <v>0</v>
      </c>
      <c r="I23" s="132"/>
      <c r="J23" s="131">
        <f>LOOKUP(I23,SCORE2!E:E,SCORE2!D:D)</f>
        <v>0</v>
      </c>
      <c r="K23" s="132"/>
      <c r="L23" s="138">
        <f>LOOKUP(K23,SCORE4!C:C,SCORE4!A:A)</f>
        <v>0</v>
      </c>
      <c r="M23" s="132">
        <v>11.35</v>
      </c>
      <c r="N23" s="133">
        <f>LOOKUP(M23,SCORE4!D:D,SCORE4!A:A)</f>
        <v>90</v>
      </c>
      <c r="O23" s="130"/>
      <c r="P23" s="131">
        <f>LOOKUP(O23,SCORE2!M:M,SCORE2!L:L)</f>
        <v>0</v>
      </c>
      <c r="Q23" s="130">
        <v>1.1000000000000001</v>
      </c>
      <c r="R23" s="133">
        <f>LOOKUP(Q23,SCORE4!I:I,SCORE4!J:J)</f>
        <v>40</v>
      </c>
      <c r="S23" s="130">
        <v>3.8</v>
      </c>
      <c r="T23" s="138">
        <f>LOOKUP(S23,SCORE4!F:F,SCORE4!E:E)</f>
        <v>70</v>
      </c>
      <c r="U23" s="130">
        <v>6.69</v>
      </c>
      <c r="V23" s="133">
        <f>LOOKUP(U23,SCORE4!G:G,SCORE4!E:E)</f>
        <v>65</v>
      </c>
      <c r="W23" s="130"/>
      <c r="X23" s="138">
        <f>LOOKUP(W23,SCORE4!H:H,SCORE4!E:E)</f>
        <v>0</v>
      </c>
      <c r="Y23" s="137">
        <f t="shared" si="0"/>
        <v>265</v>
      </c>
      <c r="Z23" s="39"/>
      <c r="AA23" s="39"/>
    </row>
    <row r="24" spans="2:27" s="40" customFormat="1" ht="21.95" customHeight="1" thickBot="1" x14ac:dyDescent="0.3">
      <c r="B24" s="129">
        <v>16</v>
      </c>
      <c r="C24" s="171" t="s">
        <v>446</v>
      </c>
      <c r="D24" s="166">
        <v>2007</v>
      </c>
      <c r="E24" s="182">
        <v>363292</v>
      </c>
      <c r="F24" s="184" t="s">
        <v>408</v>
      </c>
      <c r="G24" s="130"/>
      <c r="H24" s="138">
        <f>LOOKUP(G24,SCORE4!B:B,SCORE4!A:A)</f>
        <v>0</v>
      </c>
      <c r="I24" s="132"/>
      <c r="J24" s="131">
        <f>LOOKUP(I24,SCORE2!E:E,SCORE2!D:D)</f>
        <v>0</v>
      </c>
      <c r="K24" s="132"/>
      <c r="L24" s="138">
        <f>LOOKUP(K24,SCORE4!C:C,SCORE4!A:A)</f>
        <v>0</v>
      </c>
      <c r="M24" s="132">
        <v>12.9</v>
      </c>
      <c r="N24" s="133">
        <f>LOOKUP(M24,SCORE4!D:D,SCORE4!A:A)</f>
        <v>60</v>
      </c>
      <c r="O24" s="130"/>
      <c r="P24" s="131">
        <f>LOOKUP(O24,SCORE2!M:M,SCORE2!L:L)</f>
        <v>0</v>
      </c>
      <c r="Q24" s="130">
        <v>1.1000000000000001</v>
      </c>
      <c r="R24" s="133">
        <f>LOOKUP(Q24,SCORE4!I:I,SCORE4!J:J)</f>
        <v>40</v>
      </c>
      <c r="S24" s="130">
        <v>4.49</v>
      </c>
      <c r="T24" s="138">
        <f>LOOKUP(S24,SCORE4!F:F,SCORE4!E:E)</f>
        <v>95</v>
      </c>
      <c r="U24" s="130">
        <v>5.95</v>
      </c>
      <c r="V24" s="133">
        <f>LOOKUP(U24,SCORE4!G:G,SCORE4!E:E)</f>
        <v>55</v>
      </c>
      <c r="W24" s="130"/>
      <c r="X24" s="138">
        <f>LOOKUP(W24,SCORE4!H:H,SCORE4!E:E)</f>
        <v>0</v>
      </c>
      <c r="Y24" s="137">
        <f t="shared" si="0"/>
        <v>250</v>
      </c>
      <c r="Z24" s="39"/>
      <c r="AA24" s="39"/>
    </row>
    <row r="25" spans="2:27" s="40" customFormat="1" ht="21.95" customHeight="1" thickBot="1" x14ac:dyDescent="0.3">
      <c r="B25" s="129">
        <v>17</v>
      </c>
      <c r="C25" s="171" t="s">
        <v>433</v>
      </c>
      <c r="D25" s="166">
        <v>2007</v>
      </c>
      <c r="E25" s="166">
        <v>374509</v>
      </c>
      <c r="F25" s="184" t="s">
        <v>405</v>
      </c>
      <c r="G25" s="130"/>
      <c r="H25" s="138">
        <f>LOOKUP(G25,SCORE4!B:B,SCORE4!A:A)</f>
        <v>0</v>
      </c>
      <c r="I25" s="132"/>
      <c r="J25" s="131">
        <f>LOOKUP(I25,SCORE2!E:E,SCORE2!D:D)</f>
        <v>0</v>
      </c>
      <c r="K25" s="132"/>
      <c r="L25" s="138">
        <f>LOOKUP(K25,SCORE4!C:C,SCORE4!A:A)</f>
        <v>0</v>
      </c>
      <c r="M25" s="132">
        <v>13.32</v>
      </c>
      <c r="N25" s="133">
        <f>LOOKUP(M25,SCORE4!D:D,SCORE4!A:A)</f>
        <v>55</v>
      </c>
      <c r="O25" s="130"/>
      <c r="P25" s="131">
        <f>LOOKUP(O25,SCORE2!M:M,SCORE2!L:L)</f>
        <v>0</v>
      </c>
      <c r="Q25" s="130">
        <v>1.1000000000000001</v>
      </c>
      <c r="R25" s="133">
        <f>LOOKUP(Q25,SCORE4!I:I,SCORE4!J:J)</f>
        <v>40</v>
      </c>
      <c r="S25" s="130">
        <v>4.0199999999999996</v>
      </c>
      <c r="T25" s="138">
        <f>LOOKUP(S25,SCORE4!F:F,SCORE4!E:E)</f>
        <v>80</v>
      </c>
      <c r="U25" s="130">
        <v>6.17</v>
      </c>
      <c r="V25" s="133">
        <f>LOOKUP(U25,SCORE4!G:G,SCORE4!E:E)</f>
        <v>60</v>
      </c>
      <c r="W25" s="130"/>
      <c r="X25" s="138">
        <f>LOOKUP(W25,SCORE4!H:H,SCORE4!E:E)</f>
        <v>0</v>
      </c>
      <c r="Y25" s="137">
        <f t="shared" si="0"/>
        <v>235</v>
      </c>
      <c r="Z25" s="39"/>
      <c r="AA25" s="39"/>
    </row>
    <row r="26" spans="2:27" s="40" customFormat="1" ht="21.95" customHeight="1" thickBot="1" x14ac:dyDescent="0.3">
      <c r="B26" s="129">
        <v>18</v>
      </c>
      <c r="C26" s="171" t="s">
        <v>434</v>
      </c>
      <c r="D26" s="166">
        <v>2007</v>
      </c>
      <c r="E26" s="166">
        <v>383180</v>
      </c>
      <c r="F26" s="184" t="s">
        <v>405</v>
      </c>
      <c r="G26" s="130"/>
      <c r="H26" s="138">
        <f>LOOKUP(G26,SCORE4!B:B,SCORE4!A:A)</f>
        <v>0</v>
      </c>
      <c r="I26" s="132"/>
      <c r="J26" s="131">
        <f>LOOKUP(I26,SCORE2!E:E,SCORE2!D:D)</f>
        <v>0</v>
      </c>
      <c r="K26" s="132"/>
      <c r="L26" s="138">
        <f>LOOKUP(K26,SCORE4!C:C,SCORE4!A:A)</f>
        <v>0</v>
      </c>
      <c r="M26" s="132">
        <v>13.5</v>
      </c>
      <c r="N26" s="133">
        <f>LOOKUP(M26,SCORE4!D:D,SCORE4!A:A)</f>
        <v>50</v>
      </c>
      <c r="O26" s="130"/>
      <c r="P26" s="131">
        <f>LOOKUP(O26,SCORE2!M:M,SCORE2!L:L)</f>
        <v>0</v>
      </c>
      <c r="Q26" s="130">
        <v>1.2</v>
      </c>
      <c r="R26" s="133">
        <f>LOOKUP(Q26,SCORE4!I:I,SCORE4!J:J)</f>
        <v>60</v>
      </c>
      <c r="S26" s="130">
        <v>4.05</v>
      </c>
      <c r="T26" s="138">
        <f>LOOKUP(S26,SCORE4!F:F,SCORE4!E:E)</f>
        <v>80</v>
      </c>
      <c r="U26" s="130">
        <v>5.0199999999999996</v>
      </c>
      <c r="V26" s="133">
        <f>LOOKUP(U26,SCORE4!G:G,SCORE4!E:E)</f>
        <v>45</v>
      </c>
      <c r="W26" s="130"/>
      <c r="X26" s="138">
        <f>LOOKUP(W26,SCORE4!H:H,SCORE4!E:E)</f>
        <v>0</v>
      </c>
      <c r="Y26" s="137">
        <f t="shared" si="0"/>
        <v>235</v>
      </c>
      <c r="Z26" s="39"/>
      <c r="AA26" s="39"/>
    </row>
    <row r="27" spans="2:27" s="40" customFormat="1" ht="21.95" customHeight="1" thickBot="1" x14ac:dyDescent="0.3">
      <c r="B27" s="129">
        <v>19</v>
      </c>
      <c r="C27" s="171" t="s">
        <v>444</v>
      </c>
      <c r="D27" s="166">
        <v>2007</v>
      </c>
      <c r="E27" s="182">
        <v>374758</v>
      </c>
      <c r="F27" s="184" t="s">
        <v>408</v>
      </c>
      <c r="G27" s="130"/>
      <c r="H27" s="138">
        <f>LOOKUP(G27,SCORE4!B:B,SCORE4!A:A)</f>
        <v>0</v>
      </c>
      <c r="I27" s="132"/>
      <c r="J27" s="131">
        <f>LOOKUP(I27,SCORE2!E:E,SCORE2!D:D)</f>
        <v>0</v>
      </c>
      <c r="K27" s="132"/>
      <c r="L27" s="138">
        <f>LOOKUP(K27,SCORE4!C:C,SCORE4!A:A)</f>
        <v>0</v>
      </c>
      <c r="M27" s="132">
        <v>12.37</v>
      </c>
      <c r="N27" s="133">
        <f>LOOKUP(M27,SCORE4!D:D,SCORE4!A:A)</f>
        <v>70</v>
      </c>
      <c r="O27" s="130"/>
      <c r="P27" s="131">
        <f>LOOKUP(O27,SCORE2!M:M,SCORE2!L:L)</f>
        <v>0</v>
      </c>
      <c r="Q27" s="130">
        <v>1.1000000000000001</v>
      </c>
      <c r="R27" s="133">
        <f>LOOKUP(Q27,SCORE4!I:I,SCORE4!J:J)</f>
        <v>40</v>
      </c>
      <c r="S27" s="130">
        <v>4.0199999999999996</v>
      </c>
      <c r="T27" s="138">
        <f>LOOKUP(S27,SCORE4!F:F,SCORE4!E:E)</f>
        <v>80</v>
      </c>
      <c r="U27" s="130">
        <v>4.95</v>
      </c>
      <c r="V27" s="133">
        <f>LOOKUP(U27,SCORE4!G:G,SCORE4!E:E)</f>
        <v>45</v>
      </c>
      <c r="W27" s="130"/>
      <c r="X27" s="138">
        <f>LOOKUP(W27,SCORE4!H:H,SCORE4!E:E)</f>
        <v>0</v>
      </c>
      <c r="Y27" s="137">
        <f t="shared" si="0"/>
        <v>235</v>
      </c>
      <c r="Z27" s="39"/>
      <c r="AA27" s="39"/>
    </row>
    <row r="28" spans="2:27" s="40" customFormat="1" ht="21.95" customHeight="1" thickBot="1" x14ac:dyDescent="0.3">
      <c r="B28" s="129">
        <v>20</v>
      </c>
      <c r="C28" s="180" t="s">
        <v>426</v>
      </c>
      <c r="D28" s="179">
        <v>2007</v>
      </c>
      <c r="E28" s="179">
        <v>364305</v>
      </c>
      <c r="F28" s="192" t="s">
        <v>412</v>
      </c>
      <c r="G28" s="130"/>
      <c r="H28" s="138">
        <f>LOOKUP(G28,SCORE4!B:B,SCORE4!A:A)</f>
        <v>0</v>
      </c>
      <c r="I28" s="132"/>
      <c r="J28" s="131">
        <f>LOOKUP(I28,SCORE2!E:E,SCORE2!D:D)</f>
        <v>0</v>
      </c>
      <c r="K28" s="132"/>
      <c r="L28" s="138">
        <f>LOOKUP(K28,SCORE4!C:C,SCORE4!A:A)</f>
        <v>0</v>
      </c>
      <c r="M28" s="132">
        <v>13.1</v>
      </c>
      <c r="N28" s="133">
        <f>LOOKUP(M28,SCORE4!D:D,SCORE4!A:A)</f>
        <v>60</v>
      </c>
      <c r="O28" s="130"/>
      <c r="P28" s="131">
        <f>LOOKUP(O28,SCORE2!M:M,SCORE2!L:L)</f>
        <v>0</v>
      </c>
      <c r="Q28" s="130">
        <v>1.1000000000000001</v>
      </c>
      <c r="R28" s="133">
        <f>LOOKUP(Q28,SCORE4!I:I,SCORE4!J:J)</f>
        <v>40</v>
      </c>
      <c r="S28" s="130">
        <v>3.74</v>
      </c>
      <c r="T28" s="138">
        <f>LOOKUP(S28,SCORE4!F:F,SCORE4!E:E)</f>
        <v>70</v>
      </c>
      <c r="U28" s="130">
        <v>5.86</v>
      </c>
      <c r="V28" s="133">
        <f>LOOKUP(U28,SCORE4!G:G,SCORE4!E:E)</f>
        <v>55</v>
      </c>
      <c r="W28" s="130"/>
      <c r="X28" s="138">
        <f>LOOKUP(W28,SCORE4!H:H,SCORE4!E:E)</f>
        <v>0</v>
      </c>
      <c r="Y28" s="137">
        <f t="shared" si="0"/>
        <v>225</v>
      </c>
      <c r="Z28" s="39"/>
      <c r="AA28" s="39"/>
    </row>
    <row r="29" spans="2:27" s="40" customFormat="1" ht="21.95" customHeight="1" thickBot="1" x14ac:dyDescent="0.3">
      <c r="B29" s="129">
        <v>21</v>
      </c>
      <c r="C29" s="171" t="s">
        <v>445</v>
      </c>
      <c r="D29" s="166">
        <v>2007</v>
      </c>
      <c r="E29" s="166">
        <v>363294</v>
      </c>
      <c r="F29" s="184" t="s">
        <v>408</v>
      </c>
      <c r="G29" s="130"/>
      <c r="H29" s="138">
        <f>LOOKUP(G29,SCORE4!B:B,SCORE4!A:A)</f>
        <v>0</v>
      </c>
      <c r="I29" s="132"/>
      <c r="J29" s="131">
        <f>LOOKUP(I29,SCORE2!E:E,SCORE2!D:D)</f>
        <v>0</v>
      </c>
      <c r="K29" s="132"/>
      <c r="L29" s="138">
        <f>LOOKUP(K29,SCORE4!C:C,SCORE4!A:A)</f>
        <v>0</v>
      </c>
      <c r="M29" s="132">
        <v>12.79</v>
      </c>
      <c r="N29" s="133">
        <f>LOOKUP(M29,SCORE4!D:D,SCORE4!A:A)</f>
        <v>65</v>
      </c>
      <c r="O29" s="130"/>
      <c r="P29" s="131">
        <f>LOOKUP(O29,SCORE2!M:M,SCORE2!L:L)</f>
        <v>0</v>
      </c>
      <c r="Q29" s="130">
        <v>1.1000000000000001</v>
      </c>
      <c r="R29" s="133">
        <f>LOOKUP(Q29,SCORE4!I:I,SCORE4!J:J)</f>
        <v>40</v>
      </c>
      <c r="S29" s="130">
        <v>3.98</v>
      </c>
      <c r="T29" s="138">
        <f>LOOKUP(S29,SCORE4!F:F,SCORE4!E:E)</f>
        <v>80</v>
      </c>
      <c r="U29" s="130">
        <v>4.66</v>
      </c>
      <c r="V29" s="133">
        <f>LOOKUP(U29,SCORE4!G:G,SCORE4!E:E)</f>
        <v>40</v>
      </c>
      <c r="W29" s="130"/>
      <c r="X29" s="138">
        <f>LOOKUP(W29,SCORE4!H:H,SCORE4!E:E)</f>
        <v>0</v>
      </c>
      <c r="Y29" s="137">
        <f t="shared" si="0"/>
        <v>225</v>
      </c>
      <c r="Z29" s="39"/>
      <c r="AA29" s="39"/>
    </row>
    <row r="30" spans="2:27" s="40" customFormat="1" ht="21.95" customHeight="1" thickBot="1" x14ac:dyDescent="0.3">
      <c r="B30" s="129">
        <v>22</v>
      </c>
      <c r="C30" s="171" t="s">
        <v>447</v>
      </c>
      <c r="D30" s="166">
        <v>2006</v>
      </c>
      <c r="E30" s="166">
        <v>367846</v>
      </c>
      <c r="F30" s="184" t="s">
        <v>408</v>
      </c>
      <c r="G30" s="130"/>
      <c r="H30" s="138">
        <f>LOOKUP(G30,SCORE4!B:B,SCORE4!A:A)</f>
        <v>0</v>
      </c>
      <c r="I30" s="132"/>
      <c r="J30" s="131">
        <f>LOOKUP(I30,SCORE2!E:E,SCORE2!D:D)</f>
        <v>0</v>
      </c>
      <c r="K30" s="132"/>
      <c r="L30" s="138">
        <f>LOOKUP(K30,SCORE4!C:C,SCORE4!A:A)</f>
        <v>0</v>
      </c>
      <c r="M30" s="132">
        <v>12.04</v>
      </c>
      <c r="N30" s="133">
        <f>LOOKUP(M30,SCORE4!D:D,SCORE4!A:A)</f>
        <v>75</v>
      </c>
      <c r="O30" s="130"/>
      <c r="P30" s="131">
        <f>LOOKUP(O30,SCORE2!M:M,SCORE2!L:L)</f>
        <v>0</v>
      </c>
      <c r="Q30" s="130">
        <v>1.1000000000000001</v>
      </c>
      <c r="R30" s="133">
        <f>LOOKUP(Q30,SCORE4!I:I,SCORE4!J:J)</f>
        <v>40</v>
      </c>
      <c r="S30" s="130">
        <v>3.74</v>
      </c>
      <c r="T30" s="138">
        <f>LOOKUP(S30,SCORE4!F:F,SCORE4!E:E)</f>
        <v>70</v>
      </c>
      <c r="U30" s="130">
        <v>4.32</v>
      </c>
      <c r="V30" s="133">
        <f>LOOKUP(U30,SCORE4!G:G,SCORE4!E:E)</f>
        <v>35</v>
      </c>
      <c r="W30" s="130"/>
      <c r="X30" s="138">
        <f>LOOKUP(W30,SCORE4!H:H,SCORE4!E:E)</f>
        <v>0</v>
      </c>
      <c r="Y30" s="137">
        <f t="shared" si="0"/>
        <v>220</v>
      </c>
      <c r="Z30" s="39"/>
      <c r="AA30" s="39"/>
    </row>
    <row r="31" spans="2:27" s="40" customFormat="1" ht="21.95" customHeight="1" thickBot="1" x14ac:dyDescent="0.3">
      <c r="B31" s="129">
        <v>23</v>
      </c>
      <c r="C31" s="175" t="s">
        <v>415</v>
      </c>
      <c r="D31" s="170">
        <v>2006</v>
      </c>
      <c r="E31" s="169">
        <v>356815</v>
      </c>
      <c r="F31" s="184" t="s">
        <v>412</v>
      </c>
      <c r="G31" s="130"/>
      <c r="H31" s="138">
        <f>LOOKUP(G31,SCORE4!B:B,SCORE4!A:A)</f>
        <v>0</v>
      </c>
      <c r="I31" s="132"/>
      <c r="J31" s="131">
        <f>LOOKUP(I31,SCORE2!E:E,SCORE2!D:D)</f>
        <v>0</v>
      </c>
      <c r="K31" s="132"/>
      <c r="L31" s="138">
        <f>LOOKUP(K31,SCORE4!C:C,SCORE4!A:A)</f>
        <v>0</v>
      </c>
      <c r="M31" s="132">
        <v>13.9</v>
      </c>
      <c r="N31" s="133">
        <f>LOOKUP(M31,SCORE4!D:D,SCORE4!A:A)</f>
        <v>45</v>
      </c>
      <c r="O31" s="130"/>
      <c r="P31" s="131">
        <f>LOOKUP(O31,SCORE2!M:M,SCORE2!L:L)</f>
        <v>0</v>
      </c>
      <c r="Q31" s="130">
        <v>1.1000000000000001</v>
      </c>
      <c r="R31" s="133">
        <f>LOOKUP(Q31,SCORE4!I:I,SCORE4!J:J)</f>
        <v>40</v>
      </c>
      <c r="S31" s="130">
        <v>3.81</v>
      </c>
      <c r="T31" s="138">
        <f>LOOKUP(S31,SCORE4!F:F,SCORE4!E:E)</f>
        <v>75</v>
      </c>
      <c r="U31" s="130">
        <v>6.02</v>
      </c>
      <c r="V31" s="133">
        <f>LOOKUP(U31,SCORE4!G:G,SCORE4!E:E)</f>
        <v>55</v>
      </c>
      <c r="W31" s="130"/>
      <c r="X31" s="138">
        <f>LOOKUP(W31,SCORE4!H:H,SCORE4!E:E)</f>
        <v>0</v>
      </c>
      <c r="Y31" s="137">
        <f t="shared" si="0"/>
        <v>215</v>
      </c>
      <c r="Z31" s="39"/>
      <c r="AA31" s="39"/>
    </row>
    <row r="32" spans="2:27" s="40" customFormat="1" ht="21.95" customHeight="1" thickBot="1" x14ac:dyDescent="0.3">
      <c r="B32" s="129">
        <v>24</v>
      </c>
      <c r="C32" s="176" t="s">
        <v>421</v>
      </c>
      <c r="D32" s="168">
        <v>2006</v>
      </c>
      <c r="E32" s="169">
        <v>379112</v>
      </c>
      <c r="F32" s="184" t="s">
        <v>412</v>
      </c>
      <c r="G32" s="130"/>
      <c r="H32" s="138">
        <f>LOOKUP(G32,SCORE4!B:B,SCORE4!A:A)</f>
        <v>0</v>
      </c>
      <c r="I32" s="132"/>
      <c r="J32" s="131">
        <f>LOOKUP(I32,SCORE2!E:E,SCORE2!D:D)</f>
        <v>0</v>
      </c>
      <c r="K32" s="132"/>
      <c r="L32" s="138">
        <f>LOOKUP(K32,SCORE4!C:C,SCORE4!A:A)</f>
        <v>0</v>
      </c>
      <c r="M32" s="132">
        <v>0</v>
      </c>
      <c r="N32" s="133">
        <f>LOOKUP(M32,SCORE4!D:D,SCORE4!A:A)</f>
        <v>0</v>
      </c>
      <c r="O32" s="130"/>
      <c r="P32" s="131">
        <f>LOOKUP(O32,SCORE2!M:M,SCORE2!L:L)</f>
        <v>0</v>
      </c>
      <c r="Q32" s="130">
        <v>1.25</v>
      </c>
      <c r="R32" s="133">
        <f>LOOKUP(Q32,SCORE4!I:I,SCORE4!J:J)</f>
        <v>70</v>
      </c>
      <c r="S32" s="130">
        <v>3.96</v>
      </c>
      <c r="T32" s="138">
        <f>LOOKUP(S32,SCORE4!F:F,SCORE4!E:E)</f>
        <v>80</v>
      </c>
      <c r="U32" s="130">
        <v>5.18</v>
      </c>
      <c r="V32" s="133">
        <f>LOOKUP(U32,SCORE4!G:G,SCORE4!E:E)</f>
        <v>45</v>
      </c>
      <c r="W32" s="130"/>
      <c r="X32" s="138">
        <f>LOOKUP(W32,SCORE4!H:H,SCORE4!E:E)</f>
        <v>0</v>
      </c>
      <c r="Y32" s="137">
        <f t="shared" si="0"/>
        <v>195</v>
      </c>
      <c r="Z32" s="39"/>
      <c r="AA32" s="39"/>
    </row>
    <row r="33" spans="2:27" s="40" customFormat="1" ht="21.95" customHeight="1" thickBot="1" x14ac:dyDescent="0.3">
      <c r="B33" s="129">
        <v>25</v>
      </c>
      <c r="C33" s="178" t="s">
        <v>424</v>
      </c>
      <c r="D33" s="179">
        <v>2007</v>
      </c>
      <c r="E33" s="179">
        <v>374037</v>
      </c>
      <c r="F33" s="193" t="s">
        <v>412</v>
      </c>
      <c r="G33" s="130"/>
      <c r="H33" s="138">
        <f>LOOKUP(G33,SCORE4!B:B,SCORE4!A:A)</f>
        <v>0</v>
      </c>
      <c r="I33" s="132"/>
      <c r="J33" s="131">
        <f>LOOKUP(I33,SCORE2!E:E,SCORE2!D:D)</f>
        <v>0</v>
      </c>
      <c r="K33" s="132"/>
      <c r="L33" s="138">
        <f>LOOKUP(K33,SCORE4!C:C,SCORE4!A:A)</f>
        <v>0</v>
      </c>
      <c r="M33" s="132">
        <v>13.69</v>
      </c>
      <c r="N33" s="133">
        <f>LOOKUP(M33,SCORE4!D:D,SCORE4!A:A)</f>
        <v>50</v>
      </c>
      <c r="O33" s="130"/>
      <c r="P33" s="131">
        <f>LOOKUP(O33,SCORE2!M:M,SCORE2!L:L)</f>
        <v>0</v>
      </c>
      <c r="Q33" s="130">
        <v>1</v>
      </c>
      <c r="R33" s="133">
        <f>LOOKUP(Q33,SCORE4!I:I,SCORE4!J:J)</f>
        <v>30</v>
      </c>
      <c r="S33" s="130">
        <v>3.66</v>
      </c>
      <c r="T33" s="138">
        <f>LOOKUP(S33,SCORE4!F:F,SCORE4!E:E)</f>
        <v>70</v>
      </c>
      <c r="U33" s="130">
        <v>5.15</v>
      </c>
      <c r="V33" s="133">
        <f>LOOKUP(U33,SCORE4!G:G,SCORE4!E:E)</f>
        <v>45</v>
      </c>
      <c r="W33" s="130"/>
      <c r="X33" s="138">
        <f>LOOKUP(W33,SCORE4!H:H,SCORE4!E:E)</f>
        <v>0</v>
      </c>
      <c r="Y33" s="137">
        <f t="shared" si="0"/>
        <v>195</v>
      </c>
      <c r="Z33" s="39"/>
      <c r="AA33" s="39"/>
    </row>
    <row r="34" spans="2:27" s="40" customFormat="1" ht="21.95" customHeight="1" thickBot="1" x14ac:dyDescent="0.3">
      <c r="B34" s="129">
        <v>26</v>
      </c>
      <c r="C34" s="185" t="s">
        <v>435</v>
      </c>
      <c r="D34" s="168">
        <v>2007</v>
      </c>
      <c r="E34" s="186">
        <v>383179</v>
      </c>
      <c r="F34" s="184" t="s">
        <v>405</v>
      </c>
      <c r="G34" s="130"/>
      <c r="H34" s="138">
        <f>LOOKUP(G34,SCORE4!B:B,SCORE4!A:A)</f>
        <v>0</v>
      </c>
      <c r="I34" s="132"/>
      <c r="J34" s="131">
        <f>LOOKUP(I34,SCORE2!E:E,SCORE2!D:D)</f>
        <v>0</v>
      </c>
      <c r="K34" s="132"/>
      <c r="L34" s="138">
        <f>LOOKUP(K34,SCORE4!C:C,SCORE4!A:A)</f>
        <v>0</v>
      </c>
      <c r="M34" s="132">
        <v>13.02</v>
      </c>
      <c r="N34" s="133">
        <f>LOOKUP(M34,SCORE4!D:D,SCORE4!A:A)</f>
        <v>60</v>
      </c>
      <c r="O34" s="130"/>
      <c r="P34" s="131">
        <f>LOOKUP(O34,SCORE2!M:M,SCORE2!L:L)</f>
        <v>0</v>
      </c>
      <c r="Q34" s="130">
        <v>1.1000000000000001</v>
      </c>
      <c r="R34" s="133">
        <f>LOOKUP(Q34,SCORE4!I:I,SCORE4!J:J)</f>
        <v>40</v>
      </c>
      <c r="S34" s="130">
        <v>3.45</v>
      </c>
      <c r="T34" s="138">
        <f>LOOKUP(S34,SCORE4!F:F,SCORE4!E:E)</f>
        <v>60</v>
      </c>
      <c r="U34" s="130">
        <v>4.42</v>
      </c>
      <c r="V34" s="133">
        <f>LOOKUP(U34,SCORE4!G:G,SCORE4!E:E)</f>
        <v>35</v>
      </c>
      <c r="W34" s="130"/>
      <c r="X34" s="138">
        <f>LOOKUP(W34,SCORE4!H:H,SCORE4!E:E)</f>
        <v>0</v>
      </c>
      <c r="Y34" s="137">
        <f t="shared" si="0"/>
        <v>195</v>
      </c>
      <c r="Z34" s="39"/>
      <c r="AA34" s="39"/>
    </row>
    <row r="35" spans="2:27" s="40" customFormat="1" ht="21.95" customHeight="1" thickBot="1" x14ac:dyDescent="0.3">
      <c r="B35" s="129">
        <v>27</v>
      </c>
      <c r="C35" s="175" t="s">
        <v>414</v>
      </c>
      <c r="D35" s="170">
        <v>2006</v>
      </c>
      <c r="E35" s="169">
        <v>355194</v>
      </c>
      <c r="F35" s="184" t="s">
        <v>412</v>
      </c>
      <c r="G35" s="130"/>
      <c r="H35" s="138">
        <f>LOOKUP(G35,SCORE4!B:B,SCORE4!A:A)</f>
        <v>0</v>
      </c>
      <c r="I35" s="132"/>
      <c r="J35" s="131">
        <f>LOOKUP(I35,SCORE2!E:E,SCORE2!D:D)</f>
        <v>0</v>
      </c>
      <c r="K35" s="132"/>
      <c r="L35" s="138">
        <f>LOOKUP(K35,SCORE4!C:C,SCORE4!A:A)</f>
        <v>0</v>
      </c>
      <c r="M35" s="132">
        <v>0</v>
      </c>
      <c r="N35" s="133">
        <f>LOOKUP(M35,SCORE4!D:D,SCORE4!A:A)</f>
        <v>0</v>
      </c>
      <c r="O35" s="130"/>
      <c r="P35" s="131">
        <f>LOOKUP(O35,SCORE2!M:M,SCORE2!L:L)</f>
        <v>0</v>
      </c>
      <c r="Q35" s="130">
        <v>1.2</v>
      </c>
      <c r="R35" s="133">
        <f>LOOKUP(Q35,SCORE4!I:I,SCORE4!J:J)</f>
        <v>60</v>
      </c>
      <c r="S35" s="130">
        <v>4.2300000000000004</v>
      </c>
      <c r="T35" s="138">
        <f>LOOKUP(S35,SCORE4!F:F,SCORE4!E:E)</f>
        <v>85</v>
      </c>
      <c r="U35" s="130">
        <v>5.27</v>
      </c>
      <c r="V35" s="133">
        <f>LOOKUP(U35,SCORE4!G:G,SCORE4!E:E)</f>
        <v>45</v>
      </c>
      <c r="W35" s="130"/>
      <c r="X35" s="138">
        <f>LOOKUP(W35,SCORE4!H:H,SCORE4!E:E)</f>
        <v>0</v>
      </c>
      <c r="Y35" s="137">
        <f t="shared" si="0"/>
        <v>190</v>
      </c>
      <c r="Z35" s="39"/>
      <c r="AA35" s="39"/>
    </row>
    <row r="36" spans="2:27" s="40" customFormat="1" ht="21.95" customHeight="1" thickBot="1" x14ac:dyDescent="0.3">
      <c r="B36" s="129">
        <v>28</v>
      </c>
      <c r="C36" s="171" t="s">
        <v>428</v>
      </c>
      <c r="D36" s="166">
        <v>2007</v>
      </c>
      <c r="E36" s="166">
        <v>374514</v>
      </c>
      <c r="F36" s="184" t="s">
        <v>405</v>
      </c>
      <c r="G36" s="130"/>
      <c r="H36" s="138">
        <f>LOOKUP(G36,SCORE4!B:B,SCORE4!A:A)</f>
        <v>0</v>
      </c>
      <c r="I36" s="132"/>
      <c r="J36" s="131">
        <f>LOOKUP(I36,SCORE2!E:E,SCORE2!D:D)</f>
        <v>0</v>
      </c>
      <c r="K36" s="132"/>
      <c r="L36" s="138">
        <f>LOOKUP(K36,SCORE4!C:C,SCORE4!A:A)</f>
        <v>0</v>
      </c>
      <c r="M36" s="132">
        <v>12.44</v>
      </c>
      <c r="N36" s="133">
        <f>LOOKUP(M36,SCORE4!D:D,SCORE4!A:A)</f>
        <v>70</v>
      </c>
      <c r="O36" s="130"/>
      <c r="P36" s="131">
        <f>LOOKUP(O36,SCORE2!M:M,SCORE2!L:L)</f>
        <v>0</v>
      </c>
      <c r="Q36" s="130">
        <v>1.1000000000000001</v>
      </c>
      <c r="R36" s="133">
        <f>LOOKUP(Q36,SCORE4!I:I,SCORE4!J:J)</f>
        <v>40</v>
      </c>
      <c r="S36" s="130">
        <v>3.07</v>
      </c>
      <c r="T36" s="138">
        <f>LOOKUP(S36,SCORE4!F:F,SCORE4!E:E)</f>
        <v>50</v>
      </c>
      <c r="U36" s="130">
        <v>2.2799999999999998</v>
      </c>
      <c r="V36" s="133">
        <f>LOOKUP(U36,SCORE4!G:G,SCORE4!E:E)</f>
        <v>10</v>
      </c>
      <c r="W36" s="130"/>
      <c r="X36" s="138">
        <f>LOOKUP(W36,SCORE4!H:H,SCORE4!E:E)</f>
        <v>0</v>
      </c>
      <c r="Y36" s="137">
        <f t="shared" si="0"/>
        <v>170</v>
      </c>
      <c r="Z36" s="39"/>
      <c r="AA36" s="39"/>
    </row>
    <row r="37" spans="2:27" s="40" customFormat="1" ht="21.95" customHeight="1" thickBot="1" x14ac:dyDescent="0.3">
      <c r="B37" s="129">
        <v>29</v>
      </c>
      <c r="C37" s="180" t="s">
        <v>425</v>
      </c>
      <c r="D37" s="179">
        <v>2007</v>
      </c>
      <c r="E37" s="179">
        <v>363023</v>
      </c>
      <c r="F37" s="194" t="s">
        <v>412</v>
      </c>
      <c r="G37" s="130"/>
      <c r="H37" s="138">
        <f>LOOKUP(G37,SCORE4!B:B,SCORE4!A:A)</f>
        <v>0</v>
      </c>
      <c r="I37" s="132"/>
      <c r="J37" s="131">
        <f>LOOKUP(I37,SCORE2!E:E,SCORE2!D:D)</f>
        <v>0</v>
      </c>
      <c r="K37" s="132"/>
      <c r="L37" s="138">
        <f>LOOKUP(K37,SCORE4!C:C,SCORE4!A:A)</f>
        <v>0</v>
      </c>
      <c r="M37" s="132">
        <v>13.5</v>
      </c>
      <c r="N37" s="133">
        <f>LOOKUP(M37,SCORE4!D:D,SCORE4!A:A)</f>
        <v>50</v>
      </c>
      <c r="O37" s="130"/>
      <c r="P37" s="131">
        <f>LOOKUP(O37,SCORE2!M:M,SCORE2!L:L)</f>
        <v>0</v>
      </c>
      <c r="Q37" s="130">
        <v>1</v>
      </c>
      <c r="R37" s="133">
        <f>LOOKUP(Q37,SCORE4!I:I,SCORE4!J:J)</f>
        <v>30</v>
      </c>
      <c r="S37" s="130">
        <v>3.2</v>
      </c>
      <c r="T37" s="138">
        <f>LOOKUP(S37,SCORE4!F:F,SCORE4!E:E)</f>
        <v>50</v>
      </c>
      <c r="U37" s="130">
        <v>4.3</v>
      </c>
      <c r="V37" s="133">
        <f>LOOKUP(U37,SCORE4!G:G,SCORE4!E:E)</f>
        <v>35</v>
      </c>
      <c r="W37" s="130"/>
      <c r="X37" s="138">
        <f>LOOKUP(W37,SCORE4!H:H,SCORE4!E:E)</f>
        <v>0</v>
      </c>
      <c r="Y37" s="137">
        <f t="shared" si="0"/>
        <v>165</v>
      </c>
      <c r="Z37" s="39"/>
      <c r="AA37" s="39"/>
    </row>
    <row r="38" spans="2:27" s="40" customFormat="1" ht="21.95" customHeight="1" thickBot="1" x14ac:dyDescent="0.3">
      <c r="B38" s="129">
        <v>30</v>
      </c>
      <c r="C38" s="171" t="s">
        <v>441</v>
      </c>
      <c r="D38" s="166">
        <v>2007</v>
      </c>
      <c r="E38" s="166">
        <v>387133</v>
      </c>
      <c r="F38" s="184" t="s">
        <v>408</v>
      </c>
      <c r="G38" s="130"/>
      <c r="H38" s="138">
        <f>LOOKUP(G38,SCORE4!B:B,SCORE4!A:A)</f>
        <v>0</v>
      </c>
      <c r="I38" s="132"/>
      <c r="J38" s="131">
        <f>LOOKUP(I38,SCORE2!E:E,SCORE2!D:D)</f>
        <v>0</v>
      </c>
      <c r="K38" s="132"/>
      <c r="L38" s="138">
        <f>LOOKUP(K38,SCORE4!C:C,SCORE4!A:A)</f>
        <v>0</v>
      </c>
      <c r="M38" s="132">
        <v>13.9</v>
      </c>
      <c r="N38" s="133">
        <f>LOOKUP(M38,SCORE4!D:D,SCORE4!A:A)</f>
        <v>45</v>
      </c>
      <c r="O38" s="130"/>
      <c r="P38" s="131">
        <f>LOOKUP(O38,SCORE2!M:M,SCORE2!L:L)</f>
        <v>0</v>
      </c>
      <c r="Q38" s="130">
        <v>1</v>
      </c>
      <c r="R38" s="133">
        <f>LOOKUP(Q38,SCORE4!I:I,SCORE4!J:J)</f>
        <v>30</v>
      </c>
      <c r="S38" s="130">
        <v>3.16</v>
      </c>
      <c r="T38" s="138">
        <f>LOOKUP(S38,SCORE4!F:F,SCORE4!E:E)</f>
        <v>50</v>
      </c>
      <c r="U38" s="130">
        <v>4.12</v>
      </c>
      <c r="V38" s="133">
        <f>LOOKUP(U38,SCORE4!G:G,SCORE4!E:E)</f>
        <v>35</v>
      </c>
      <c r="W38" s="130"/>
      <c r="X38" s="138">
        <f>LOOKUP(W38,SCORE4!H:H,SCORE4!E:E)</f>
        <v>0</v>
      </c>
      <c r="Y38" s="137">
        <f t="shared" si="0"/>
        <v>160</v>
      </c>
      <c r="Z38" s="39"/>
      <c r="AA38" s="39"/>
    </row>
    <row r="39" spans="2:27" s="40" customFormat="1" ht="21.95" customHeight="1" thickBot="1" x14ac:dyDescent="0.3">
      <c r="B39" s="129">
        <v>31</v>
      </c>
      <c r="C39" s="171" t="s">
        <v>432</v>
      </c>
      <c r="D39" s="166">
        <v>2006</v>
      </c>
      <c r="E39" s="166">
        <v>359618</v>
      </c>
      <c r="F39" s="184" t="s">
        <v>405</v>
      </c>
      <c r="G39" s="130"/>
      <c r="H39" s="138">
        <f>LOOKUP(G39,SCORE4!B:B,SCORE4!A:A)</f>
        <v>0</v>
      </c>
      <c r="I39" s="132"/>
      <c r="J39" s="131">
        <f>LOOKUP(I39,SCORE2!E:E,SCORE2!D:D)</f>
        <v>0</v>
      </c>
      <c r="K39" s="132"/>
      <c r="L39" s="138">
        <f>LOOKUP(K39,SCORE4!C:C,SCORE4!A:A)</f>
        <v>0</v>
      </c>
      <c r="M39" s="132">
        <v>14.03</v>
      </c>
      <c r="N39" s="133">
        <f>LOOKUP(M39,SCORE4!D:D,SCORE4!A:A)</f>
        <v>45</v>
      </c>
      <c r="O39" s="130"/>
      <c r="P39" s="131">
        <f>LOOKUP(O39,SCORE2!M:M,SCORE2!L:L)</f>
        <v>0</v>
      </c>
      <c r="Q39" s="130">
        <v>1</v>
      </c>
      <c r="R39" s="133">
        <f>LOOKUP(Q39,SCORE4!I:I,SCORE4!J:J)</f>
        <v>30</v>
      </c>
      <c r="S39" s="130">
        <v>2.99</v>
      </c>
      <c r="T39" s="138">
        <f>LOOKUP(S39,SCORE4!F:F,SCORE4!E:E)</f>
        <v>45</v>
      </c>
      <c r="U39" s="130">
        <v>3.42</v>
      </c>
      <c r="V39" s="133">
        <f>LOOKUP(U39,SCORE4!G:G,SCORE4!E:E)</f>
        <v>25</v>
      </c>
      <c r="W39" s="130"/>
      <c r="X39" s="138">
        <f>LOOKUP(W39,SCORE4!H:H,SCORE4!E:E)</f>
        <v>0</v>
      </c>
      <c r="Y39" s="137">
        <f t="shared" si="0"/>
        <v>145</v>
      </c>
      <c r="Z39" s="39"/>
      <c r="AA39" s="39"/>
    </row>
    <row r="40" spans="2:27" s="40" customFormat="1" ht="21.95" customHeight="1" thickBot="1" x14ac:dyDescent="0.3">
      <c r="B40" s="129">
        <v>32</v>
      </c>
      <c r="C40" s="175" t="s">
        <v>423</v>
      </c>
      <c r="D40" s="166">
        <v>2007</v>
      </c>
      <c r="E40" s="168">
        <v>373409</v>
      </c>
      <c r="F40" s="184" t="s">
        <v>412</v>
      </c>
      <c r="G40" s="130"/>
      <c r="H40" s="138">
        <f>LOOKUP(G40,SCORE4!B:B,SCORE4!A:A)</f>
        <v>0</v>
      </c>
      <c r="I40" s="132"/>
      <c r="J40" s="131">
        <f>LOOKUP(I40,SCORE2!E:E,SCORE2!D:D)</f>
        <v>0</v>
      </c>
      <c r="K40" s="132"/>
      <c r="L40" s="138">
        <f>LOOKUP(K40,SCORE4!C:C,SCORE4!A:A)</f>
        <v>0</v>
      </c>
      <c r="M40" s="132">
        <v>0</v>
      </c>
      <c r="N40" s="133">
        <f>LOOKUP(M40,SCORE4!D:D,SCORE4!A:A)</f>
        <v>0</v>
      </c>
      <c r="O40" s="130"/>
      <c r="P40" s="131">
        <f>LOOKUP(O40,SCORE2!M:M,SCORE2!L:L)</f>
        <v>0</v>
      </c>
      <c r="Q40" s="130">
        <v>1.1000000000000001</v>
      </c>
      <c r="R40" s="133">
        <f>LOOKUP(Q40,SCORE4!I:I,SCORE4!J:J)</f>
        <v>40</v>
      </c>
      <c r="S40" s="130">
        <v>3.76</v>
      </c>
      <c r="T40" s="138">
        <f>LOOKUP(S40,SCORE4!F:F,SCORE4!E:E)</f>
        <v>70</v>
      </c>
      <c r="U40" s="130">
        <v>3.91</v>
      </c>
      <c r="V40" s="133">
        <f>LOOKUP(U40,SCORE4!G:G,SCORE4!E:E)</f>
        <v>30</v>
      </c>
      <c r="W40" s="130"/>
      <c r="X40" s="138">
        <f>LOOKUP(W40,SCORE4!H:H,SCORE4!E:E)</f>
        <v>0</v>
      </c>
      <c r="Y40" s="137">
        <f t="shared" si="0"/>
        <v>140</v>
      </c>
      <c r="Z40" s="39"/>
      <c r="AA40" s="39"/>
    </row>
    <row r="41" spans="2:27" s="40" customFormat="1" ht="21.95" customHeight="1" thickBot="1" x14ac:dyDescent="0.3">
      <c r="B41" s="129">
        <v>33</v>
      </c>
      <c r="C41" s="175" t="s">
        <v>422</v>
      </c>
      <c r="D41" s="168">
        <v>2007</v>
      </c>
      <c r="E41" s="168">
        <v>366179</v>
      </c>
      <c r="F41" s="184" t="s">
        <v>412</v>
      </c>
      <c r="G41" s="130"/>
      <c r="H41" s="138">
        <f>LOOKUP(G41,SCORE4!B:B,SCORE4!A:A)</f>
        <v>0</v>
      </c>
      <c r="I41" s="132"/>
      <c r="J41" s="131">
        <f>LOOKUP(I41,SCORE2!E:E,SCORE2!D:D)</f>
        <v>0</v>
      </c>
      <c r="K41" s="132"/>
      <c r="L41" s="138">
        <f>LOOKUP(K41,SCORE4!C:C,SCORE4!A:A)</f>
        <v>0</v>
      </c>
      <c r="M41" s="132">
        <v>0</v>
      </c>
      <c r="N41" s="133">
        <f>LOOKUP(M41,SCORE4!D:D,SCORE4!A:A)</f>
        <v>0</v>
      </c>
      <c r="O41" s="130"/>
      <c r="P41" s="131">
        <f>LOOKUP(O41,SCORE2!M:M,SCORE2!L:L)</f>
        <v>0</v>
      </c>
      <c r="Q41" s="130">
        <v>1.1000000000000001</v>
      </c>
      <c r="R41" s="133">
        <f>LOOKUP(Q41,SCORE4!I:I,SCORE4!J:J)</f>
        <v>40</v>
      </c>
      <c r="S41" s="130">
        <v>3.49</v>
      </c>
      <c r="T41" s="138">
        <f>LOOKUP(S41,SCORE4!F:F,SCORE4!E:E)</f>
        <v>60</v>
      </c>
      <c r="U41" s="130">
        <v>4.38</v>
      </c>
      <c r="V41" s="133">
        <f>LOOKUP(U41,SCORE4!G:G,SCORE4!E:E)</f>
        <v>35</v>
      </c>
      <c r="W41" s="130"/>
      <c r="X41" s="138">
        <f>LOOKUP(W41,SCORE4!H:H,SCORE4!E:E)</f>
        <v>0</v>
      </c>
      <c r="Y41" s="137">
        <f t="shared" si="0"/>
        <v>135</v>
      </c>
      <c r="Z41" s="39"/>
      <c r="AA41" s="39"/>
    </row>
    <row r="42" spans="2:27" s="40" customFormat="1" ht="21.95" customHeight="1" thickBot="1" x14ac:dyDescent="0.3">
      <c r="B42" s="129">
        <v>34</v>
      </c>
      <c r="C42" s="171" t="s">
        <v>430</v>
      </c>
      <c r="D42" s="166">
        <v>2007</v>
      </c>
      <c r="E42" s="166">
        <v>373638</v>
      </c>
      <c r="F42" s="184" t="s">
        <v>405</v>
      </c>
      <c r="G42" s="130"/>
      <c r="H42" s="138">
        <f>LOOKUP(G42,SCORE4!B:B,SCORE4!A:A)</f>
        <v>0</v>
      </c>
      <c r="I42" s="132"/>
      <c r="J42" s="131">
        <f>LOOKUP(I42,SCORE2!E:E,SCORE2!D:D)</f>
        <v>0</v>
      </c>
      <c r="K42" s="132"/>
      <c r="L42" s="138">
        <f>LOOKUP(K42,SCORE4!C:C,SCORE4!A:A)</f>
        <v>0</v>
      </c>
      <c r="M42" s="132">
        <v>0</v>
      </c>
      <c r="N42" s="133">
        <f>LOOKUP(M42,SCORE4!D:D,SCORE4!A:A)</f>
        <v>0</v>
      </c>
      <c r="O42" s="130"/>
      <c r="P42" s="131">
        <f>LOOKUP(O42,SCORE2!M:M,SCORE2!L:L)</f>
        <v>0</v>
      </c>
      <c r="Q42" s="130">
        <v>1</v>
      </c>
      <c r="R42" s="133">
        <f>LOOKUP(Q42,SCORE4!I:I,SCORE4!J:J)</f>
        <v>30</v>
      </c>
      <c r="S42" s="130">
        <v>2.96</v>
      </c>
      <c r="T42" s="138">
        <f>LOOKUP(S42,SCORE4!F:F,SCORE4!E:E)</f>
        <v>45</v>
      </c>
      <c r="U42" s="130">
        <v>4.99</v>
      </c>
      <c r="V42" s="133">
        <f>LOOKUP(U42,SCORE4!G:G,SCORE4!E:E)</f>
        <v>45</v>
      </c>
      <c r="W42" s="130"/>
      <c r="X42" s="138">
        <f>LOOKUP(W42,SCORE4!H:H,SCORE4!E:E)</f>
        <v>0</v>
      </c>
      <c r="Y42" s="137">
        <f t="shared" si="0"/>
        <v>120</v>
      </c>
      <c r="Z42" s="39"/>
      <c r="AA42" s="39"/>
    </row>
    <row r="43" spans="2:27" s="40" customFormat="1" ht="21.95" customHeight="1" x14ac:dyDescent="0.25">
      <c r="B43" s="129">
        <v>35</v>
      </c>
      <c r="C43" s="171" t="s">
        <v>431</v>
      </c>
      <c r="D43" s="166">
        <v>2007</v>
      </c>
      <c r="E43" s="166">
        <v>379844</v>
      </c>
      <c r="F43" s="184" t="s">
        <v>405</v>
      </c>
      <c r="G43" s="130"/>
      <c r="H43" s="138">
        <f>LOOKUP(G43,SCORE4!B:B,SCORE4!A:A)</f>
        <v>0</v>
      </c>
      <c r="I43" s="132"/>
      <c r="J43" s="131">
        <f>LOOKUP(I43,SCORE2!E:E,SCORE2!D:D)</f>
        <v>0</v>
      </c>
      <c r="K43" s="132"/>
      <c r="L43" s="138">
        <f>LOOKUP(K43,SCORE4!C:C,SCORE4!A:A)</f>
        <v>0</v>
      </c>
      <c r="M43" s="132">
        <v>0</v>
      </c>
      <c r="N43" s="133">
        <f>LOOKUP(M43,SCORE4!D:D,SCORE4!A:A)</f>
        <v>0</v>
      </c>
      <c r="O43" s="130"/>
      <c r="P43" s="131">
        <f>LOOKUP(O43,SCORE2!M:M,SCORE2!L:L)</f>
        <v>0</v>
      </c>
      <c r="Q43" s="130">
        <v>0.9</v>
      </c>
      <c r="R43" s="133">
        <f>LOOKUP(Q43,SCORE4!I:I,SCORE4!J:J)</f>
        <v>20</v>
      </c>
      <c r="S43" s="130">
        <v>2.68</v>
      </c>
      <c r="T43" s="138">
        <f>LOOKUP(S43,SCORE4!F:F,SCORE4!E:E)</f>
        <v>35</v>
      </c>
      <c r="U43" s="130">
        <v>3.7</v>
      </c>
      <c r="V43" s="133">
        <f>LOOKUP(U43,SCORE4!G:G,SCORE4!E:E)</f>
        <v>25</v>
      </c>
      <c r="W43" s="130"/>
      <c r="X43" s="138">
        <f>LOOKUP(W43,SCORE4!H:H,SCORE4!E:E)</f>
        <v>0</v>
      </c>
      <c r="Y43" s="137">
        <f t="shared" si="0"/>
        <v>80</v>
      </c>
      <c r="Z43" s="39"/>
      <c r="AA43" s="39"/>
    </row>
  </sheetData>
  <sheetProtection insertRows="0" deleteRows="0"/>
  <autoFilter ref="B8:Y43" xr:uid="{00000000-0009-0000-0000-000001000000}">
    <sortState ref="B9:Y43">
      <sortCondition descending="1" ref="Y8:Y43"/>
    </sortState>
  </autoFilter>
  <sortState ref="B164:Y229">
    <sortCondition descending="1" ref="F164:F229"/>
  </sortState>
  <mergeCells count="20">
    <mergeCell ref="A1:Y1"/>
    <mergeCell ref="A2:Y2"/>
    <mergeCell ref="U6:V6"/>
    <mergeCell ref="E6:E7"/>
    <mergeCell ref="A3:Y3"/>
    <mergeCell ref="A4:Y4"/>
    <mergeCell ref="A5:Y5"/>
    <mergeCell ref="S6:T6"/>
    <mergeCell ref="W6:X6"/>
    <mergeCell ref="Y6:Y7"/>
    <mergeCell ref="I6:J6"/>
    <mergeCell ref="K6:L6"/>
    <mergeCell ref="M6:N6"/>
    <mergeCell ref="O6:P6"/>
    <mergeCell ref="Q6:R6"/>
    <mergeCell ref="B6:B7"/>
    <mergeCell ref="C6:C7"/>
    <mergeCell ref="D6:D7"/>
    <mergeCell ref="F6:F7"/>
    <mergeCell ref="G6:H6"/>
  </mergeCells>
  <printOptions horizontalCentered="1" verticalCentered="1"/>
  <pageMargins left="0.11811023622047245" right="0.11811023622047245" top="0.35433070866141736" bottom="0.35433070866141736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Φύλλο3"/>
  <dimension ref="A1:S45"/>
  <sheetViews>
    <sheetView workbookViewId="0">
      <selection activeCell="O2" sqref="O2"/>
    </sheetView>
  </sheetViews>
  <sheetFormatPr defaultRowHeight="15" x14ac:dyDescent="0.25"/>
  <cols>
    <col min="12" max="12" width="9.140625" style="21"/>
  </cols>
  <sheetData>
    <row r="1" spans="1:19" x14ac:dyDescent="0.25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 x14ac:dyDescent="0.25">
      <c r="A2" s="4">
        <v>20</v>
      </c>
      <c r="B2">
        <v>20</v>
      </c>
      <c r="C2" s="4">
        <v>1</v>
      </c>
      <c r="D2" s="4">
        <v>20</v>
      </c>
      <c r="E2" s="4">
        <v>10</v>
      </c>
      <c r="G2" s="4">
        <v>20</v>
      </c>
      <c r="H2" t="s">
        <v>252</v>
      </c>
      <c r="J2">
        <v>20</v>
      </c>
      <c r="K2" s="4">
        <v>4</v>
      </c>
      <c r="L2" s="21">
        <v>20</v>
      </c>
      <c r="M2" t="s">
        <v>270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 x14ac:dyDescent="0.25">
      <c r="A3" s="4">
        <v>19</v>
      </c>
      <c r="B3" s="4">
        <v>19</v>
      </c>
      <c r="C3" s="4">
        <v>7.8</v>
      </c>
      <c r="D3" s="4">
        <v>19</v>
      </c>
      <c r="E3" s="4">
        <v>19.2</v>
      </c>
      <c r="F3" s="4"/>
      <c r="G3" s="4">
        <v>19</v>
      </c>
      <c r="H3" s="4" t="s">
        <v>19</v>
      </c>
      <c r="I3" s="4">
        <v>9.84</v>
      </c>
      <c r="J3" s="4">
        <v>19</v>
      </c>
      <c r="K3" s="4">
        <v>9.6</v>
      </c>
      <c r="L3" s="20">
        <v>19</v>
      </c>
      <c r="M3" s="6" t="s">
        <v>22</v>
      </c>
      <c r="N3" s="6"/>
      <c r="O3" s="9">
        <v>1</v>
      </c>
      <c r="P3" s="6">
        <v>0.95</v>
      </c>
      <c r="Q3" s="6">
        <v>2.6</v>
      </c>
      <c r="R3" s="6">
        <v>4.4000000000000004</v>
      </c>
      <c r="S3" s="6">
        <v>16</v>
      </c>
    </row>
    <row r="4" spans="1:19" ht="15.75" x14ac:dyDescent="0.25">
      <c r="A4" s="4">
        <v>18</v>
      </c>
      <c r="B4" s="4">
        <v>18</v>
      </c>
      <c r="C4" s="4">
        <v>7.9</v>
      </c>
      <c r="D4" s="4">
        <v>18</v>
      </c>
      <c r="E4" s="4">
        <v>19.3</v>
      </c>
      <c r="F4" s="4"/>
      <c r="G4" s="4">
        <v>18</v>
      </c>
      <c r="H4" s="4" t="s">
        <v>269</v>
      </c>
      <c r="I4" s="4">
        <v>9.94</v>
      </c>
      <c r="J4" s="4">
        <v>18</v>
      </c>
      <c r="K4" s="4">
        <v>9.6999999999999993</v>
      </c>
      <c r="L4" s="20">
        <v>18</v>
      </c>
      <c r="M4" s="6" t="s">
        <v>288</v>
      </c>
      <c r="N4" s="6"/>
      <c r="O4" s="9">
        <v>1</v>
      </c>
      <c r="P4" s="6">
        <v>0.99</v>
      </c>
      <c r="Q4" s="6">
        <v>2.84</v>
      </c>
      <c r="R4" s="6">
        <v>4.99</v>
      </c>
      <c r="S4" s="6">
        <v>16.989999999999998</v>
      </c>
    </row>
    <row r="5" spans="1:19" ht="15.75" x14ac:dyDescent="0.25">
      <c r="A5" s="4">
        <v>17</v>
      </c>
      <c r="B5" s="4">
        <v>17</v>
      </c>
      <c r="C5" s="4">
        <v>8</v>
      </c>
      <c r="D5" s="4">
        <v>17</v>
      </c>
      <c r="E5" s="4">
        <v>19.399999999999999</v>
      </c>
      <c r="F5" s="4"/>
      <c r="G5" s="4">
        <v>18</v>
      </c>
      <c r="H5" s="4" t="s">
        <v>26</v>
      </c>
      <c r="I5" s="4">
        <v>10.039999999999999</v>
      </c>
      <c r="J5" s="4">
        <v>17</v>
      </c>
      <c r="K5" s="4">
        <v>9.8000000000000007</v>
      </c>
      <c r="L5" s="20">
        <v>18</v>
      </c>
      <c r="M5" s="6" t="s">
        <v>29</v>
      </c>
      <c r="N5" s="6"/>
      <c r="O5" s="9">
        <v>2</v>
      </c>
      <c r="P5" s="6">
        <v>1</v>
      </c>
      <c r="Q5" s="6">
        <v>2.85</v>
      </c>
      <c r="R5" s="6">
        <v>5</v>
      </c>
      <c r="S5" s="6">
        <v>17</v>
      </c>
    </row>
    <row r="6" spans="1:19" ht="15.75" x14ac:dyDescent="0.25">
      <c r="A6" s="4">
        <v>16</v>
      </c>
      <c r="B6" s="4">
        <v>16</v>
      </c>
      <c r="C6" s="4">
        <v>8.1</v>
      </c>
      <c r="D6" s="4">
        <v>16</v>
      </c>
      <c r="E6" s="4">
        <v>19.5</v>
      </c>
      <c r="F6" s="4"/>
      <c r="G6" s="4">
        <v>17</v>
      </c>
      <c r="H6" s="4" t="s">
        <v>268</v>
      </c>
      <c r="I6" s="4">
        <v>10.239999999999998</v>
      </c>
      <c r="J6" s="4">
        <v>16</v>
      </c>
      <c r="K6" s="4">
        <v>9.9</v>
      </c>
      <c r="L6" s="20">
        <v>17</v>
      </c>
      <c r="M6" s="6" t="s">
        <v>287</v>
      </c>
      <c r="N6" s="6"/>
      <c r="O6" s="9">
        <v>2</v>
      </c>
      <c r="P6" s="6">
        <v>1.04</v>
      </c>
      <c r="Q6" s="6">
        <v>3.09</v>
      </c>
      <c r="R6" s="6">
        <v>5.59</v>
      </c>
      <c r="S6" s="6">
        <v>17.989999999999998</v>
      </c>
    </row>
    <row r="7" spans="1:19" ht="15.75" x14ac:dyDescent="0.25">
      <c r="A7" s="4">
        <v>15</v>
      </c>
      <c r="B7" s="4">
        <v>15</v>
      </c>
      <c r="C7" s="4">
        <v>8.1999999999999993</v>
      </c>
      <c r="D7" s="4">
        <v>16</v>
      </c>
      <c r="E7" s="4">
        <v>19.600000000000001</v>
      </c>
      <c r="F7" s="4"/>
      <c r="G7" s="4">
        <v>17</v>
      </c>
      <c r="H7" s="4" t="s">
        <v>33</v>
      </c>
      <c r="I7" s="4">
        <v>10.439999999999998</v>
      </c>
      <c r="J7" s="4">
        <v>16</v>
      </c>
      <c r="K7" s="4">
        <v>10</v>
      </c>
      <c r="L7" s="20">
        <v>17</v>
      </c>
      <c r="M7" s="6" t="s">
        <v>36</v>
      </c>
      <c r="N7" s="6"/>
      <c r="O7" s="9">
        <v>3</v>
      </c>
      <c r="P7" s="6">
        <v>1.05</v>
      </c>
      <c r="Q7" s="6">
        <v>3.1</v>
      </c>
      <c r="R7" s="6">
        <v>5.6</v>
      </c>
      <c r="S7" s="6">
        <v>18</v>
      </c>
    </row>
    <row r="8" spans="1:19" ht="15.75" x14ac:dyDescent="0.25">
      <c r="A8" s="4">
        <v>14</v>
      </c>
      <c r="B8" s="4">
        <v>14</v>
      </c>
      <c r="C8" s="4">
        <v>8.3000000000000007</v>
      </c>
      <c r="D8" s="4">
        <v>15</v>
      </c>
      <c r="E8" s="4">
        <v>19.7</v>
      </c>
      <c r="F8" s="5"/>
      <c r="G8" s="4">
        <v>16</v>
      </c>
      <c r="H8" s="4" t="s">
        <v>267</v>
      </c>
      <c r="I8" s="4">
        <v>10.639999999999997</v>
      </c>
      <c r="J8" s="4">
        <v>15</v>
      </c>
      <c r="K8" s="4">
        <v>10.1</v>
      </c>
      <c r="L8" s="20">
        <v>16</v>
      </c>
      <c r="M8" s="6" t="s">
        <v>286</v>
      </c>
      <c r="N8" s="6"/>
      <c r="O8" s="9">
        <v>3</v>
      </c>
      <c r="P8" s="6">
        <v>1.0900000000000001</v>
      </c>
      <c r="Q8" s="6">
        <v>3.29</v>
      </c>
      <c r="R8" s="6">
        <v>6.19</v>
      </c>
      <c r="S8" s="6">
        <v>18.989999999999998</v>
      </c>
    </row>
    <row r="9" spans="1:19" ht="15.75" x14ac:dyDescent="0.25">
      <c r="A9" s="4">
        <v>13</v>
      </c>
      <c r="B9" s="4">
        <v>13</v>
      </c>
      <c r="C9" s="4">
        <v>8.4</v>
      </c>
      <c r="D9" s="4">
        <v>15</v>
      </c>
      <c r="E9" s="4">
        <v>19.8</v>
      </c>
      <c r="F9" s="4"/>
      <c r="G9" s="4">
        <v>16</v>
      </c>
      <c r="H9" s="4" t="s">
        <v>40</v>
      </c>
      <c r="I9" s="4">
        <v>10.839999999999996</v>
      </c>
      <c r="J9" s="4">
        <v>15</v>
      </c>
      <c r="K9" s="4">
        <v>10.199999999999999</v>
      </c>
      <c r="L9" s="20">
        <v>16</v>
      </c>
      <c r="M9" s="6" t="s">
        <v>43</v>
      </c>
      <c r="N9" s="6"/>
      <c r="O9" s="9">
        <v>4</v>
      </c>
      <c r="P9" s="6">
        <v>1.1000000000000001</v>
      </c>
      <c r="Q9" s="6">
        <v>3.3</v>
      </c>
      <c r="R9" s="6">
        <v>6.2</v>
      </c>
      <c r="S9" s="6">
        <v>19</v>
      </c>
    </row>
    <row r="10" spans="1:19" ht="15.75" x14ac:dyDescent="0.25">
      <c r="A10" s="4">
        <v>12</v>
      </c>
      <c r="B10" s="4">
        <v>12</v>
      </c>
      <c r="C10" s="4">
        <v>8.5</v>
      </c>
      <c r="D10" s="4">
        <v>14</v>
      </c>
      <c r="E10" s="4">
        <v>19.899999999999999</v>
      </c>
      <c r="F10" s="4"/>
      <c r="G10" s="4">
        <v>15</v>
      </c>
      <c r="H10" s="4" t="s">
        <v>266</v>
      </c>
      <c r="I10" s="4">
        <v>11.039999999999996</v>
      </c>
      <c r="J10" s="4">
        <v>14</v>
      </c>
      <c r="K10" s="4">
        <v>10.3</v>
      </c>
      <c r="L10" s="20">
        <v>15</v>
      </c>
      <c r="M10" s="6" t="s">
        <v>285</v>
      </c>
      <c r="N10" s="6"/>
      <c r="O10" s="9">
        <v>4</v>
      </c>
      <c r="P10" s="6">
        <v>1.1399999999999999</v>
      </c>
      <c r="Q10" s="6">
        <v>3.49</v>
      </c>
      <c r="R10" s="6">
        <v>6.79</v>
      </c>
      <c r="S10" s="6">
        <v>19.989999999999998</v>
      </c>
    </row>
    <row r="11" spans="1:19" ht="15.75" x14ac:dyDescent="0.25">
      <c r="A11" s="4">
        <v>11</v>
      </c>
      <c r="B11" s="4">
        <v>11</v>
      </c>
      <c r="C11" s="4">
        <v>8.6</v>
      </c>
      <c r="D11" s="4">
        <v>14</v>
      </c>
      <c r="E11" s="4">
        <v>20</v>
      </c>
      <c r="F11" s="4"/>
      <c r="G11" s="4">
        <v>15</v>
      </c>
      <c r="H11" s="4" t="s">
        <v>47</v>
      </c>
      <c r="I11" s="4">
        <v>11.239999999999995</v>
      </c>
      <c r="J11" s="4">
        <v>14</v>
      </c>
      <c r="K11" s="4">
        <v>10.4</v>
      </c>
      <c r="L11" s="20">
        <v>15</v>
      </c>
      <c r="M11" s="6" t="s">
        <v>50</v>
      </c>
      <c r="N11" s="6"/>
      <c r="O11" s="9">
        <v>5</v>
      </c>
      <c r="P11" s="6">
        <v>1.1499999999999999</v>
      </c>
      <c r="Q11" s="6">
        <v>3.5</v>
      </c>
      <c r="R11" s="6">
        <v>6.8</v>
      </c>
      <c r="S11" s="6">
        <v>20</v>
      </c>
    </row>
    <row r="12" spans="1:19" ht="15.75" x14ac:dyDescent="0.25">
      <c r="A12" s="4">
        <v>10</v>
      </c>
      <c r="B12" s="4">
        <v>10</v>
      </c>
      <c r="C12" s="4">
        <v>8.6999999999999993</v>
      </c>
      <c r="D12" s="4">
        <v>13</v>
      </c>
      <c r="E12" s="4">
        <v>20.100000000000001</v>
      </c>
      <c r="F12" s="4"/>
      <c r="G12" s="4">
        <v>14</v>
      </c>
      <c r="H12" s="4" t="s">
        <v>265</v>
      </c>
      <c r="I12" s="4">
        <v>11.539999999999996</v>
      </c>
      <c r="J12" s="4">
        <v>13</v>
      </c>
      <c r="K12" s="4">
        <v>10.5</v>
      </c>
      <c r="L12" s="20">
        <v>14</v>
      </c>
      <c r="M12" s="6" t="s">
        <v>284</v>
      </c>
      <c r="N12" s="6"/>
      <c r="O12" s="9">
        <v>5</v>
      </c>
      <c r="P12" s="6">
        <v>1.19</v>
      </c>
      <c r="Q12" s="6">
        <v>3.69</v>
      </c>
      <c r="R12" s="6">
        <v>7.39</v>
      </c>
      <c r="S12" s="6">
        <v>21.99</v>
      </c>
    </row>
    <row r="13" spans="1:19" ht="15.75" x14ac:dyDescent="0.25">
      <c r="A13" s="4">
        <v>9</v>
      </c>
      <c r="B13" s="4">
        <v>9</v>
      </c>
      <c r="C13" s="4">
        <v>8.8000000000000007</v>
      </c>
      <c r="D13" s="4">
        <v>13</v>
      </c>
      <c r="E13" s="4">
        <v>20.2</v>
      </c>
      <c r="F13" s="4"/>
      <c r="G13" s="4">
        <v>14</v>
      </c>
      <c r="H13" s="5" t="s">
        <v>54</v>
      </c>
      <c r="I13" s="4">
        <v>11.839999999999996</v>
      </c>
      <c r="J13" s="4">
        <v>13</v>
      </c>
      <c r="K13" s="4">
        <v>10.6</v>
      </c>
      <c r="L13" s="20">
        <v>14</v>
      </c>
      <c r="M13" s="6" t="s">
        <v>57</v>
      </c>
      <c r="N13" s="6"/>
      <c r="O13" s="9">
        <v>6</v>
      </c>
      <c r="P13" s="6">
        <v>1.2</v>
      </c>
      <c r="Q13" s="6">
        <v>3.7</v>
      </c>
      <c r="R13" s="6">
        <v>7.4</v>
      </c>
      <c r="S13" s="6">
        <v>22</v>
      </c>
    </row>
    <row r="14" spans="1:19" ht="15.75" x14ac:dyDescent="0.25">
      <c r="A14" s="4">
        <v>8</v>
      </c>
      <c r="B14" s="4">
        <v>8</v>
      </c>
      <c r="C14" s="4">
        <v>8.9</v>
      </c>
      <c r="D14" s="4">
        <v>12</v>
      </c>
      <c r="E14" s="4">
        <v>20.3</v>
      </c>
      <c r="F14" s="4"/>
      <c r="G14" s="4">
        <v>13</v>
      </c>
      <c r="H14" s="5" t="s">
        <v>264</v>
      </c>
      <c r="I14" s="4">
        <v>12.139999999999997</v>
      </c>
      <c r="J14" s="4">
        <v>12</v>
      </c>
      <c r="K14" s="4">
        <v>10.7</v>
      </c>
      <c r="L14" s="20">
        <v>13</v>
      </c>
      <c r="M14" s="6" t="s">
        <v>283</v>
      </c>
      <c r="N14" s="6"/>
      <c r="O14" s="9">
        <v>6</v>
      </c>
      <c r="P14" s="6">
        <v>1.24</v>
      </c>
      <c r="Q14" s="6">
        <v>3.89</v>
      </c>
      <c r="R14" s="6">
        <v>7.99</v>
      </c>
      <c r="S14" s="6">
        <v>23.99</v>
      </c>
    </row>
    <row r="15" spans="1:19" ht="15.75" x14ac:dyDescent="0.25">
      <c r="A15" s="4">
        <v>7</v>
      </c>
      <c r="B15" s="4">
        <v>7</v>
      </c>
      <c r="C15" s="4">
        <v>9</v>
      </c>
      <c r="D15" s="4">
        <v>12</v>
      </c>
      <c r="E15" s="4">
        <v>20.5</v>
      </c>
      <c r="F15" s="4"/>
      <c r="G15" s="4">
        <v>13</v>
      </c>
      <c r="H15" s="4" t="s">
        <v>61</v>
      </c>
      <c r="I15" s="4">
        <v>12.539999999999997</v>
      </c>
      <c r="J15" s="4">
        <v>12</v>
      </c>
      <c r="K15" s="4">
        <v>10.8</v>
      </c>
      <c r="L15" s="20">
        <v>13</v>
      </c>
      <c r="M15" s="6" t="s">
        <v>64</v>
      </c>
      <c r="N15" s="6"/>
      <c r="O15" s="9">
        <v>7</v>
      </c>
      <c r="P15" s="6">
        <v>1.25</v>
      </c>
      <c r="Q15" s="6">
        <v>3.9</v>
      </c>
      <c r="R15" s="6">
        <v>8</v>
      </c>
      <c r="S15" s="6">
        <v>24</v>
      </c>
    </row>
    <row r="16" spans="1:19" ht="15.75" x14ac:dyDescent="0.25">
      <c r="A16" s="4">
        <v>6</v>
      </c>
      <c r="B16" s="4">
        <v>7</v>
      </c>
      <c r="C16" s="4">
        <v>9.1</v>
      </c>
      <c r="D16" s="4">
        <v>11</v>
      </c>
      <c r="E16" s="4">
        <v>20.6</v>
      </c>
      <c r="F16" s="4"/>
      <c r="G16" s="4">
        <v>12</v>
      </c>
      <c r="H16" s="4" t="s">
        <v>321</v>
      </c>
      <c r="I16" s="4">
        <v>12.939999999999998</v>
      </c>
      <c r="J16" s="4">
        <v>11</v>
      </c>
      <c r="K16" s="4">
        <v>10.9</v>
      </c>
      <c r="L16" s="20">
        <v>12</v>
      </c>
      <c r="M16" s="6" t="s">
        <v>282</v>
      </c>
      <c r="N16" s="6"/>
      <c r="O16" s="9">
        <v>7</v>
      </c>
      <c r="P16" s="6">
        <v>1.29</v>
      </c>
      <c r="Q16" s="6">
        <v>4.09</v>
      </c>
      <c r="R16" s="6">
        <v>8.59</v>
      </c>
      <c r="S16" s="6">
        <v>25.99</v>
      </c>
    </row>
    <row r="17" spans="1:19" ht="15.75" x14ac:dyDescent="0.25">
      <c r="A17" s="4">
        <v>5</v>
      </c>
      <c r="B17" s="4">
        <v>6</v>
      </c>
      <c r="C17" s="4">
        <v>9.1999999999999993</v>
      </c>
      <c r="D17" s="4">
        <v>11</v>
      </c>
      <c r="E17" s="4">
        <v>20.8</v>
      </c>
      <c r="F17" s="4"/>
      <c r="G17" s="4">
        <v>12</v>
      </c>
      <c r="H17" s="4" t="s">
        <v>68</v>
      </c>
      <c r="I17" s="4">
        <v>13.339999999999998</v>
      </c>
      <c r="J17" s="4">
        <v>11</v>
      </c>
      <c r="K17" s="4">
        <v>11</v>
      </c>
      <c r="L17" s="20">
        <v>12</v>
      </c>
      <c r="M17" s="6" t="s">
        <v>71</v>
      </c>
      <c r="N17" s="6"/>
      <c r="O17" s="9">
        <v>8</v>
      </c>
      <c r="P17" s="6">
        <v>1.3</v>
      </c>
      <c r="Q17" s="6">
        <v>4.0999999999999996</v>
      </c>
      <c r="R17" s="6">
        <v>8.6</v>
      </c>
      <c r="S17" s="6">
        <v>26</v>
      </c>
    </row>
    <row r="18" spans="1:19" ht="15.75" x14ac:dyDescent="0.25">
      <c r="A18" s="4">
        <v>4</v>
      </c>
      <c r="B18" s="4">
        <v>6</v>
      </c>
      <c r="C18" s="4">
        <v>9.3000000000000007</v>
      </c>
      <c r="D18" s="4">
        <v>10</v>
      </c>
      <c r="E18" s="4">
        <v>20.9</v>
      </c>
      <c r="F18" s="4"/>
      <c r="G18" s="4">
        <v>11</v>
      </c>
      <c r="H18" s="4" t="s">
        <v>263</v>
      </c>
      <c r="I18" s="4">
        <v>13.839999999999998</v>
      </c>
      <c r="J18" s="4">
        <v>10</v>
      </c>
      <c r="K18" s="4">
        <v>11.1</v>
      </c>
      <c r="L18" s="20">
        <v>11</v>
      </c>
      <c r="M18" s="6" t="s">
        <v>281</v>
      </c>
      <c r="N18" s="6"/>
      <c r="O18" s="9">
        <v>8</v>
      </c>
      <c r="P18" s="6">
        <v>1.33</v>
      </c>
      <c r="Q18" s="6">
        <v>4.24</v>
      </c>
      <c r="R18" s="6">
        <v>9.19</v>
      </c>
      <c r="S18" s="6">
        <v>27.99</v>
      </c>
    </row>
    <row r="19" spans="1:19" ht="15.75" x14ac:dyDescent="0.25">
      <c r="A19" s="4">
        <v>3</v>
      </c>
      <c r="B19" s="4">
        <v>5</v>
      </c>
      <c r="C19" s="4">
        <v>9.4</v>
      </c>
      <c r="D19" s="4">
        <v>10</v>
      </c>
      <c r="E19" s="4">
        <v>21.1</v>
      </c>
      <c r="F19" s="4"/>
      <c r="G19" s="4">
        <v>11</v>
      </c>
      <c r="H19" s="4" t="s">
        <v>75</v>
      </c>
      <c r="I19" s="4">
        <v>14.239999999999998</v>
      </c>
      <c r="J19" s="4">
        <v>10</v>
      </c>
      <c r="K19" s="4">
        <v>11.3</v>
      </c>
      <c r="L19" s="20">
        <v>11</v>
      </c>
      <c r="M19" s="6" t="s">
        <v>78</v>
      </c>
      <c r="N19" s="6"/>
      <c r="O19" s="9">
        <v>9</v>
      </c>
      <c r="P19" s="6">
        <v>1.34</v>
      </c>
      <c r="Q19" s="6">
        <v>4.25</v>
      </c>
      <c r="R19" s="6">
        <v>9.1999999999999993</v>
      </c>
      <c r="S19" s="6">
        <v>28</v>
      </c>
    </row>
    <row r="20" spans="1:19" ht="15.75" x14ac:dyDescent="0.25">
      <c r="A20" s="4">
        <v>2</v>
      </c>
      <c r="B20" s="4">
        <v>5</v>
      </c>
      <c r="C20" s="4">
        <v>9.5</v>
      </c>
      <c r="D20" s="4">
        <v>9</v>
      </c>
      <c r="E20" s="4">
        <v>21.2</v>
      </c>
      <c r="F20" s="4"/>
      <c r="G20" s="4">
        <v>10</v>
      </c>
      <c r="H20" s="4" t="s">
        <v>262</v>
      </c>
      <c r="I20" s="4">
        <v>14.739999999999998</v>
      </c>
      <c r="J20" s="4">
        <v>9</v>
      </c>
      <c r="K20" s="4">
        <v>11.4</v>
      </c>
      <c r="L20" s="20">
        <v>10</v>
      </c>
      <c r="M20" s="6" t="s">
        <v>280</v>
      </c>
      <c r="N20" s="6"/>
      <c r="O20" s="9">
        <v>9</v>
      </c>
      <c r="P20" s="6">
        <v>1.37</v>
      </c>
      <c r="Q20" s="6">
        <v>4.3899999999999997</v>
      </c>
      <c r="R20" s="6">
        <v>9.69</v>
      </c>
      <c r="S20" s="6">
        <v>29.99</v>
      </c>
    </row>
    <row r="21" spans="1:19" ht="15.75" x14ac:dyDescent="0.25">
      <c r="A21" s="4">
        <v>1</v>
      </c>
      <c r="B21" s="4">
        <v>4</v>
      </c>
      <c r="C21" s="4">
        <v>9.6</v>
      </c>
      <c r="D21" s="4">
        <v>9</v>
      </c>
      <c r="E21" s="4">
        <v>21.4</v>
      </c>
      <c r="F21" s="4"/>
      <c r="G21" s="4">
        <v>10</v>
      </c>
      <c r="H21" s="4" t="s">
        <v>82</v>
      </c>
      <c r="I21" s="4">
        <v>15.239999999999998</v>
      </c>
      <c r="J21" s="4">
        <v>9</v>
      </c>
      <c r="K21" s="4">
        <v>11.6</v>
      </c>
      <c r="L21" s="20">
        <v>10</v>
      </c>
      <c r="M21" s="6" t="s">
        <v>85</v>
      </c>
      <c r="N21" s="6"/>
      <c r="O21" s="9">
        <v>10</v>
      </c>
      <c r="P21" s="6">
        <v>1.38</v>
      </c>
      <c r="Q21" s="6">
        <v>4.4000000000000004</v>
      </c>
      <c r="R21" s="6">
        <v>9.6999999999999993</v>
      </c>
      <c r="S21" s="6">
        <v>30</v>
      </c>
    </row>
    <row r="22" spans="1:19" ht="15.75" x14ac:dyDescent="0.25">
      <c r="A22" s="4">
        <v>0</v>
      </c>
      <c r="B22" s="4">
        <v>4</v>
      </c>
      <c r="C22" s="4">
        <v>9.6999999999999993</v>
      </c>
      <c r="D22" s="4">
        <v>8</v>
      </c>
      <c r="E22" s="4">
        <v>21.5</v>
      </c>
      <c r="G22" s="4">
        <v>9</v>
      </c>
      <c r="H22" s="4" t="s">
        <v>261</v>
      </c>
      <c r="J22" s="4">
        <v>8</v>
      </c>
      <c r="K22" s="4">
        <v>11.7</v>
      </c>
      <c r="L22" s="20">
        <v>9</v>
      </c>
      <c r="M22" s="6" t="s">
        <v>279</v>
      </c>
      <c r="N22" s="12"/>
      <c r="O22" s="9">
        <v>10</v>
      </c>
      <c r="P22" s="6">
        <v>1.41</v>
      </c>
      <c r="Q22" s="6">
        <v>4.54</v>
      </c>
      <c r="R22" s="6">
        <v>10.19</v>
      </c>
      <c r="S22" s="6">
        <v>31.99</v>
      </c>
    </row>
    <row r="23" spans="1:19" ht="15.75" x14ac:dyDescent="0.25">
      <c r="B23" s="4">
        <v>3</v>
      </c>
      <c r="C23" s="4">
        <v>9.8000000000000007</v>
      </c>
      <c r="D23" s="4">
        <v>8</v>
      </c>
      <c r="E23" s="4">
        <v>21.8</v>
      </c>
      <c r="G23" s="4">
        <v>9</v>
      </c>
      <c r="H23" s="4" t="s">
        <v>89</v>
      </c>
      <c r="J23" s="4">
        <v>8</v>
      </c>
      <c r="K23" s="4">
        <v>11.9</v>
      </c>
      <c r="L23" s="20">
        <v>9</v>
      </c>
      <c r="M23" s="6" t="s">
        <v>92</v>
      </c>
      <c r="N23" s="12"/>
      <c r="O23" s="9">
        <v>11</v>
      </c>
      <c r="P23" s="6">
        <v>1.42</v>
      </c>
      <c r="Q23" s="6">
        <v>4.55</v>
      </c>
      <c r="R23" s="6">
        <v>10.199999999999999</v>
      </c>
      <c r="S23" s="6">
        <v>32</v>
      </c>
    </row>
    <row r="24" spans="1:19" ht="15.75" x14ac:dyDescent="0.25">
      <c r="B24" s="4">
        <v>3</v>
      </c>
      <c r="C24" s="4">
        <v>10</v>
      </c>
      <c r="D24" s="4">
        <v>7</v>
      </c>
      <c r="E24" s="4">
        <v>21.9</v>
      </c>
      <c r="G24" s="4">
        <v>8</v>
      </c>
      <c r="H24" s="4" t="s">
        <v>260</v>
      </c>
      <c r="J24" s="4">
        <v>7</v>
      </c>
      <c r="K24" s="4">
        <v>12</v>
      </c>
      <c r="L24" s="20">
        <v>8</v>
      </c>
      <c r="M24" s="6" t="s">
        <v>278</v>
      </c>
      <c r="N24" s="12"/>
      <c r="O24" s="9">
        <v>11</v>
      </c>
      <c r="P24" s="6">
        <v>1.44</v>
      </c>
      <c r="Q24" s="6">
        <v>4.6900000000000004</v>
      </c>
      <c r="R24" s="6">
        <v>10.69</v>
      </c>
      <c r="S24" s="6">
        <v>34.99</v>
      </c>
    </row>
    <row r="25" spans="1:19" ht="15.75" x14ac:dyDescent="0.25">
      <c r="B25" s="4">
        <v>2</v>
      </c>
      <c r="C25" s="4">
        <v>10.1</v>
      </c>
      <c r="D25" s="4">
        <v>7</v>
      </c>
      <c r="E25" s="4">
        <v>22.2</v>
      </c>
      <c r="G25" s="4">
        <v>8</v>
      </c>
      <c r="H25" s="4" t="s">
        <v>96</v>
      </c>
      <c r="J25" s="4">
        <v>7</v>
      </c>
      <c r="K25" s="4">
        <v>12.3</v>
      </c>
      <c r="L25" s="20">
        <v>8</v>
      </c>
      <c r="M25" s="6" t="s">
        <v>99</v>
      </c>
      <c r="N25" s="12"/>
      <c r="O25" s="9">
        <v>12</v>
      </c>
      <c r="P25" s="6">
        <v>1.45</v>
      </c>
      <c r="Q25" s="6">
        <v>4.7</v>
      </c>
      <c r="R25" s="6">
        <v>10.7</v>
      </c>
      <c r="S25" s="6">
        <v>35</v>
      </c>
    </row>
    <row r="26" spans="1:19" ht="15.75" x14ac:dyDescent="0.25">
      <c r="B26" s="4">
        <v>2</v>
      </c>
      <c r="C26" s="4">
        <v>10.3</v>
      </c>
      <c r="D26" s="4">
        <v>6</v>
      </c>
      <c r="E26" s="4">
        <v>22.3</v>
      </c>
      <c r="G26" s="4">
        <v>7</v>
      </c>
      <c r="H26" s="4" t="s">
        <v>259</v>
      </c>
      <c r="J26" s="4">
        <v>6</v>
      </c>
      <c r="K26" s="4">
        <v>12.4</v>
      </c>
      <c r="L26" s="20">
        <v>7</v>
      </c>
      <c r="M26" s="6" t="s">
        <v>277</v>
      </c>
      <c r="N26" s="12"/>
      <c r="O26" s="9">
        <v>12</v>
      </c>
      <c r="P26" s="6">
        <v>1.47</v>
      </c>
      <c r="Q26" s="6">
        <v>4.84</v>
      </c>
      <c r="R26" s="6">
        <v>11.19</v>
      </c>
      <c r="S26" s="6">
        <v>37.99</v>
      </c>
    </row>
    <row r="27" spans="1:19" ht="15.75" x14ac:dyDescent="0.25">
      <c r="B27" s="4">
        <v>1</v>
      </c>
      <c r="C27" s="4">
        <v>10.7</v>
      </c>
      <c r="D27" s="4">
        <v>6</v>
      </c>
      <c r="E27" s="4">
        <v>22.6</v>
      </c>
      <c r="G27" s="4">
        <v>7</v>
      </c>
      <c r="H27" s="4" t="s">
        <v>103</v>
      </c>
      <c r="J27" s="4">
        <v>6</v>
      </c>
      <c r="K27" s="4">
        <v>12.7</v>
      </c>
      <c r="L27" s="20">
        <v>7</v>
      </c>
      <c r="M27" s="6" t="s">
        <v>106</v>
      </c>
      <c r="N27" s="12"/>
      <c r="O27" s="9">
        <v>13</v>
      </c>
      <c r="P27" s="6">
        <v>1.48</v>
      </c>
      <c r="Q27" s="6">
        <v>4.8499999999999996</v>
      </c>
      <c r="R27" s="6">
        <v>11.2</v>
      </c>
      <c r="S27" s="6">
        <v>38</v>
      </c>
    </row>
    <row r="28" spans="1:19" ht="15.75" x14ac:dyDescent="0.25">
      <c r="B28" s="4">
        <v>1</v>
      </c>
      <c r="C28" s="4">
        <v>10.8</v>
      </c>
      <c r="D28" s="4">
        <v>5</v>
      </c>
      <c r="E28" s="4">
        <v>22.7</v>
      </c>
      <c r="G28" s="4">
        <v>6</v>
      </c>
      <c r="H28" s="4" t="s">
        <v>258</v>
      </c>
      <c r="J28" s="4">
        <v>5</v>
      </c>
      <c r="K28" s="4">
        <v>12.8</v>
      </c>
      <c r="L28" s="20">
        <v>6</v>
      </c>
      <c r="M28" s="6" t="s">
        <v>276</v>
      </c>
      <c r="N28" s="12"/>
      <c r="O28" s="9">
        <v>13</v>
      </c>
      <c r="P28" s="6">
        <v>1.5</v>
      </c>
      <c r="Q28" s="6">
        <v>4.99</v>
      </c>
      <c r="R28" s="6">
        <v>11.69</v>
      </c>
      <c r="S28" s="6">
        <v>40.99</v>
      </c>
    </row>
    <row r="29" spans="1:19" ht="15.75" x14ac:dyDescent="0.25">
      <c r="B29" s="10">
        <v>0</v>
      </c>
      <c r="C29" s="4">
        <v>10.9</v>
      </c>
      <c r="D29" s="4">
        <v>5</v>
      </c>
      <c r="E29" s="4">
        <v>23</v>
      </c>
      <c r="G29" s="4">
        <v>6</v>
      </c>
      <c r="H29" s="4" t="s">
        <v>110</v>
      </c>
      <c r="J29" s="4">
        <v>5</v>
      </c>
      <c r="K29" s="4">
        <v>13.1</v>
      </c>
      <c r="L29" s="20">
        <v>6</v>
      </c>
      <c r="M29" s="6" t="s">
        <v>113</v>
      </c>
      <c r="N29" s="12"/>
      <c r="O29" s="9">
        <v>14</v>
      </c>
      <c r="P29" s="6">
        <v>1.51</v>
      </c>
      <c r="Q29" s="6">
        <v>5</v>
      </c>
      <c r="R29" s="6">
        <v>11.7</v>
      </c>
      <c r="S29" s="6">
        <v>41</v>
      </c>
    </row>
    <row r="30" spans="1:19" ht="15.75" x14ac:dyDescent="0.25">
      <c r="D30" s="4">
        <v>4</v>
      </c>
      <c r="E30" s="4">
        <v>23.1</v>
      </c>
      <c r="G30" s="4">
        <v>5</v>
      </c>
      <c r="H30" s="4" t="s">
        <v>257</v>
      </c>
      <c r="J30" s="4">
        <v>4</v>
      </c>
      <c r="K30" s="4">
        <v>13.2</v>
      </c>
      <c r="L30" s="20">
        <v>5</v>
      </c>
      <c r="M30" s="6" t="s">
        <v>275</v>
      </c>
      <c r="N30" s="12"/>
      <c r="O30" s="9">
        <v>14</v>
      </c>
      <c r="P30" s="6">
        <v>1.53</v>
      </c>
      <c r="Q30" s="6">
        <v>5.09</v>
      </c>
      <c r="R30" s="6">
        <v>12.19</v>
      </c>
      <c r="S30" s="6">
        <v>43.99</v>
      </c>
    </row>
    <row r="31" spans="1:19" ht="15.75" x14ac:dyDescent="0.25">
      <c r="D31" s="4">
        <v>4</v>
      </c>
      <c r="E31" s="4">
        <v>23.5</v>
      </c>
      <c r="G31" s="4">
        <v>5</v>
      </c>
      <c r="H31" s="4" t="s">
        <v>117</v>
      </c>
      <c r="J31" s="4">
        <v>4</v>
      </c>
      <c r="K31" s="4">
        <v>13.6</v>
      </c>
      <c r="L31" s="20">
        <v>5</v>
      </c>
      <c r="M31" s="6" t="s">
        <v>120</v>
      </c>
      <c r="N31" s="12"/>
      <c r="O31" s="9">
        <v>15</v>
      </c>
      <c r="P31" s="6">
        <v>1.54</v>
      </c>
      <c r="Q31" s="6">
        <v>5.0999999999999996</v>
      </c>
      <c r="R31" s="6">
        <v>12.2</v>
      </c>
      <c r="S31" s="6">
        <v>44</v>
      </c>
    </row>
    <row r="32" spans="1:19" ht="15.75" x14ac:dyDescent="0.25">
      <c r="D32" s="4">
        <v>3</v>
      </c>
      <c r="E32" s="4">
        <v>23.6</v>
      </c>
      <c r="G32" s="4">
        <v>4</v>
      </c>
      <c r="H32" s="4" t="s">
        <v>256</v>
      </c>
      <c r="J32" s="4">
        <v>3</v>
      </c>
      <c r="K32" s="4">
        <v>13.7</v>
      </c>
      <c r="L32" s="20">
        <v>4</v>
      </c>
      <c r="M32" s="6" t="s">
        <v>274</v>
      </c>
      <c r="N32" s="12"/>
      <c r="O32" s="9">
        <v>15</v>
      </c>
      <c r="P32" s="6">
        <v>1.56</v>
      </c>
      <c r="Q32" s="6">
        <v>5.19</v>
      </c>
      <c r="R32" s="6">
        <v>12.69</v>
      </c>
      <c r="S32" s="6">
        <v>47.99</v>
      </c>
    </row>
    <row r="33" spans="4:19" ht="15.75" x14ac:dyDescent="0.25">
      <c r="D33" s="4">
        <v>3</v>
      </c>
      <c r="E33" s="4">
        <v>24</v>
      </c>
      <c r="G33" s="4">
        <v>4</v>
      </c>
      <c r="H33" s="4" t="s">
        <v>123</v>
      </c>
      <c r="J33" s="4">
        <v>3</v>
      </c>
      <c r="K33" s="4">
        <v>14</v>
      </c>
      <c r="L33" s="20">
        <v>4</v>
      </c>
      <c r="M33" s="6" t="s">
        <v>126</v>
      </c>
      <c r="N33" s="12"/>
      <c r="O33" s="9">
        <v>16</v>
      </c>
      <c r="P33" s="6">
        <v>1.57</v>
      </c>
      <c r="Q33" s="6">
        <v>5.2</v>
      </c>
      <c r="R33" s="6">
        <v>12.7</v>
      </c>
      <c r="S33" s="6">
        <v>48</v>
      </c>
    </row>
    <row r="34" spans="4:19" ht="15.75" x14ac:dyDescent="0.25">
      <c r="D34" s="4">
        <v>2</v>
      </c>
      <c r="E34" s="4">
        <v>24.1</v>
      </c>
      <c r="G34" s="4">
        <v>3</v>
      </c>
      <c r="H34" s="4" t="s">
        <v>255</v>
      </c>
      <c r="J34" s="4">
        <v>2</v>
      </c>
      <c r="K34" s="4">
        <v>14.1</v>
      </c>
      <c r="L34" s="20">
        <v>3</v>
      </c>
      <c r="M34" s="6" t="s">
        <v>273</v>
      </c>
      <c r="N34" s="12"/>
      <c r="O34" s="9">
        <v>16</v>
      </c>
      <c r="P34" s="6">
        <v>1.59</v>
      </c>
      <c r="Q34" s="6">
        <v>5.29</v>
      </c>
      <c r="R34" s="6">
        <v>13.19</v>
      </c>
      <c r="S34" s="6">
        <v>51.99</v>
      </c>
    </row>
    <row r="35" spans="4:19" ht="15.75" x14ac:dyDescent="0.25">
      <c r="D35" s="4">
        <v>2</v>
      </c>
      <c r="E35" s="4">
        <v>24.5</v>
      </c>
      <c r="G35" s="4">
        <v>3</v>
      </c>
      <c r="H35" s="4" t="s">
        <v>129</v>
      </c>
      <c r="J35" s="4">
        <v>2</v>
      </c>
      <c r="K35" s="4">
        <v>14.5</v>
      </c>
      <c r="L35" s="20">
        <v>3</v>
      </c>
      <c r="M35" s="6" t="s">
        <v>132</v>
      </c>
      <c r="N35" s="12"/>
      <c r="O35" s="9">
        <v>17</v>
      </c>
      <c r="P35" s="6">
        <v>1.6</v>
      </c>
      <c r="Q35" s="6">
        <v>5.3</v>
      </c>
      <c r="R35" s="6">
        <v>13.2</v>
      </c>
      <c r="S35" s="6">
        <v>52</v>
      </c>
    </row>
    <row r="36" spans="4:19" ht="15.75" x14ac:dyDescent="0.25">
      <c r="D36" s="4">
        <v>1</v>
      </c>
      <c r="E36" s="4">
        <v>24.6</v>
      </c>
      <c r="G36" s="4">
        <v>2</v>
      </c>
      <c r="H36" s="4" t="s">
        <v>254</v>
      </c>
      <c r="J36" s="4">
        <v>1</v>
      </c>
      <c r="K36" s="4">
        <v>14.6</v>
      </c>
      <c r="L36" s="20">
        <v>2</v>
      </c>
      <c r="M36" s="6" t="s">
        <v>272</v>
      </c>
      <c r="N36" s="12"/>
      <c r="O36" s="9">
        <v>17</v>
      </c>
      <c r="P36" s="6">
        <v>1.61</v>
      </c>
      <c r="Q36" s="6">
        <v>5.39</v>
      </c>
      <c r="R36" s="6">
        <v>13.59</v>
      </c>
      <c r="S36" s="6">
        <v>55.99</v>
      </c>
    </row>
    <row r="37" spans="4:19" ht="15.75" x14ac:dyDescent="0.25">
      <c r="D37" s="4">
        <v>1</v>
      </c>
      <c r="E37" s="4">
        <v>25</v>
      </c>
      <c r="G37" s="4">
        <v>2</v>
      </c>
      <c r="H37" s="4" t="s">
        <v>136</v>
      </c>
      <c r="J37" s="4">
        <v>1</v>
      </c>
      <c r="K37" s="4">
        <v>15</v>
      </c>
      <c r="L37" s="20">
        <v>2</v>
      </c>
      <c r="M37" s="6" t="s">
        <v>139</v>
      </c>
      <c r="N37" s="12"/>
      <c r="O37" s="9">
        <v>18</v>
      </c>
      <c r="P37" s="6">
        <v>1.62</v>
      </c>
      <c r="Q37" s="6">
        <v>5.4</v>
      </c>
      <c r="R37" s="6">
        <v>13.6</v>
      </c>
      <c r="S37" s="6">
        <v>56</v>
      </c>
    </row>
    <row r="38" spans="4:19" ht="15.75" x14ac:dyDescent="0.25">
      <c r="D38" s="4">
        <v>0</v>
      </c>
      <c r="E38" s="4">
        <v>25.1</v>
      </c>
      <c r="G38" s="4">
        <v>1</v>
      </c>
      <c r="H38" s="4" t="s">
        <v>253</v>
      </c>
      <c r="J38" s="10">
        <v>0</v>
      </c>
      <c r="K38" s="4">
        <v>15.1</v>
      </c>
      <c r="L38" s="20">
        <v>1</v>
      </c>
      <c r="M38" s="6" t="s">
        <v>271</v>
      </c>
      <c r="N38" s="12"/>
      <c r="O38" s="9">
        <v>18</v>
      </c>
      <c r="P38" s="6">
        <v>1.63</v>
      </c>
      <c r="Q38" s="6">
        <v>5.49</v>
      </c>
      <c r="R38" s="6">
        <v>13.99</v>
      </c>
      <c r="S38" s="6">
        <v>59.99</v>
      </c>
    </row>
    <row r="39" spans="4:19" ht="15.75" x14ac:dyDescent="0.25">
      <c r="D39" s="11"/>
      <c r="G39" s="4">
        <v>1</v>
      </c>
      <c r="H39" s="4" t="s">
        <v>142</v>
      </c>
      <c r="L39" s="20">
        <v>1</v>
      </c>
      <c r="M39" s="6" t="s">
        <v>145</v>
      </c>
      <c r="N39" s="12"/>
      <c r="O39" s="9">
        <v>19</v>
      </c>
      <c r="P39" s="6">
        <v>1.64</v>
      </c>
      <c r="Q39" s="6">
        <v>5.5</v>
      </c>
      <c r="R39" s="6">
        <v>14</v>
      </c>
      <c r="S39" s="6">
        <v>60</v>
      </c>
    </row>
    <row r="40" spans="4:19" ht="15.75" x14ac:dyDescent="0.25">
      <c r="D40" s="11"/>
      <c r="G40" s="4">
        <v>0</v>
      </c>
      <c r="H40" s="4" t="s">
        <v>243</v>
      </c>
      <c r="L40" s="21">
        <v>0</v>
      </c>
      <c r="M40" s="6" t="s">
        <v>244</v>
      </c>
      <c r="N40" s="12"/>
      <c r="O40" s="9">
        <v>20</v>
      </c>
      <c r="P40" s="6">
        <v>1.65</v>
      </c>
      <c r="Q40" s="6">
        <v>5.51</v>
      </c>
      <c r="R40" s="6">
        <v>14.01</v>
      </c>
      <c r="S40" s="6">
        <v>60.01</v>
      </c>
    </row>
    <row r="41" spans="4:19" ht="15.75" x14ac:dyDescent="0.25">
      <c r="D41" s="11"/>
      <c r="M41" s="19"/>
      <c r="N41" s="22"/>
    </row>
    <row r="42" spans="4:19" ht="15.75" x14ac:dyDescent="0.25">
      <c r="D42" s="11"/>
    </row>
    <row r="43" spans="4:19" ht="15.75" x14ac:dyDescent="0.25">
      <c r="D43" s="11"/>
    </row>
    <row r="44" spans="4:19" ht="15.75" x14ac:dyDescent="0.25">
      <c r="D44" s="11"/>
    </row>
    <row r="45" spans="4:19" ht="15.75" x14ac:dyDescent="0.25">
      <c r="D45" s="11"/>
    </row>
  </sheetData>
  <sheetProtection password="F735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Φύλλο4"/>
  <dimension ref="A1:S45"/>
  <sheetViews>
    <sheetView workbookViewId="0">
      <selection activeCell="O2" sqref="O2"/>
    </sheetView>
  </sheetViews>
  <sheetFormatPr defaultRowHeight="15" x14ac:dyDescent="0.25"/>
  <cols>
    <col min="12" max="12" width="9.140625" style="21"/>
  </cols>
  <sheetData>
    <row r="1" spans="1:19" x14ac:dyDescent="0.25">
      <c r="A1">
        <v>0</v>
      </c>
      <c r="C1">
        <v>0</v>
      </c>
      <c r="E1">
        <v>0</v>
      </c>
      <c r="G1">
        <v>0</v>
      </c>
      <c r="H1">
        <v>0</v>
      </c>
      <c r="K1">
        <v>0</v>
      </c>
      <c r="M1">
        <v>0</v>
      </c>
      <c r="O1">
        <v>0</v>
      </c>
      <c r="P1">
        <v>0</v>
      </c>
      <c r="Q1">
        <v>0</v>
      </c>
      <c r="R1">
        <v>0</v>
      </c>
      <c r="S1">
        <v>0</v>
      </c>
    </row>
    <row r="2" spans="1:19" ht="15.75" x14ac:dyDescent="0.25">
      <c r="A2" s="4">
        <v>20</v>
      </c>
      <c r="B2">
        <v>20</v>
      </c>
      <c r="C2" s="4">
        <v>1</v>
      </c>
      <c r="D2" s="4">
        <v>20</v>
      </c>
      <c r="E2" s="4">
        <v>10</v>
      </c>
      <c r="G2" s="4">
        <v>20</v>
      </c>
      <c r="H2" t="s">
        <v>252</v>
      </c>
      <c r="J2">
        <v>20</v>
      </c>
      <c r="K2" s="4">
        <v>4</v>
      </c>
      <c r="L2" s="21">
        <v>20</v>
      </c>
      <c r="M2" t="s">
        <v>270</v>
      </c>
      <c r="O2">
        <v>0</v>
      </c>
      <c r="P2">
        <v>0</v>
      </c>
      <c r="Q2">
        <v>0</v>
      </c>
      <c r="R2">
        <v>0</v>
      </c>
      <c r="S2">
        <v>0</v>
      </c>
    </row>
    <row r="3" spans="1:19" ht="15.75" x14ac:dyDescent="0.25">
      <c r="A3" s="4">
        <v>19</v>
      </c>
      <c r="B3" s="4">
        <v>19</v>
      </c>
      <c r="C3" s="4">
        <v>8.6</v>
      </c>
      <c r="D3" s="4">
        <v>19</v>
      </c>
      <c r="E3" s="4">
        <v>21</v>
      </c>
      <c r="F3" s="4"/>
      <c r="G3" s="4">
        <v>19</v>
      </c>
      <c r="H3" s="4" t="s">
        <v>150</v>
      </c>
      <c r="I3" s="4">
        <v>9.84</v>
      </c>
      <c r="J3" s="4">
        <v>19</v>
      </c>
      <c r="K3" s="4">
        <v>10.5</v>
      </c>
      <c r="L3" s="20">
        <v>19</v>
      </c>
      <c r="M3" s="6" t="s">
        <v>153</v>
      </c>
      <c r="N3" s="6"/>
      <c r="O3" s="9">
        <v>1</v>
      </c>
      <c r="P3" s="6">
        <v>0.8</v>
      </c>
      <c r="Q3" s="6">
        <v>2</v>
      </c>
      <c r="R3" s="6">
        <v>2.5</v>
      </c>
      <c r="S3" s="6">
        <v>13</v>
      </c>
    </row>
    <row r="4" spans="1:19" ht="15.75" x14ac:dyDescent="0.25">
      <c r="A4" s="4">
        <v>18</v>
      </c>
      <c r="B4" s="4">
        <v>18</v>
      </c>
      <c r="C4" s="4">
        <v>8.6999999999999993</v>
      </c>
      <c r="D4" s="4">
        <v>18</v>
      </c>
      <c r="E4" s="4">
        <v>21.1</v>
      </c>
      <c r="F4" s="4"/>
      <c r="G4" s="4">
        <v>18</v>
      </c>
      <c r="H4" s="4" t="s">
        <v>289</v>
      </c>
      <c r="I4" s="4">
        <v>9.94</v>
      </c>
      <c r="J4" s="4">
        <v>18</v>
      </c>
      <c r="K4" s="4">
        <v>10.6</v>
      </c>
      <c r="L4" s="20">
        <v>18</v>
      </c>
      <c r="M4" s="6" t="s">
        <v>306</v>
      </c>
      <c r="N4" s="6"/>
      <c r="O4" s="9">
        <v>1</v>
      </c>
      <c r="P4" s="6">
        <v>0.84</v>
      </c>
      <c r="Q4" s="6">
        <v>2.2400000000000002</v>
      </c>
      <c r="R4" s="6">
        <v>2.99</v>
      </c>
      <c r="S4" s="6">
        <v>13.99</v>
      </c>
    </row>
    <row r="5" spans="1:19" ht="15.75" x14ac:dyDescent="0.25">
      <c r="A5" s="4">
        <v>17</v>
      </c>
      <c r="B5" s="4">
        <v>17</v>
      </c>
      <c r="C5" s="4">
        <v>8.8000000000000007</v>
      </c>
      <c r="D5" s="4">
        <v>17</v>
      </c>
      <c r="E5" s="4">
        <v>21.2</v>
      </c>
      <c r="F5" s="4"/>
      <c r="G5" s="4">
        <v>18</v>
      </c>
      <c r="H5" s="4" t="s">
        <v>155</v>
      </c>
      <c r="I5" s="4">
        <v>10.039999999999999</v>
      </c>
      <c r="J5" s="4">
        <v>17</v>
      </c>
      <c r="K5" s="4">
        <v>10.7</v>
      </c>
      <c r="L5" s="20">
        <v>18</v>
      </c>
      <c r="M5" s="6" t="s">
        <v>157</v>
      </c>
      <c r="N5" s="6"/>
      <c r="O5" s="9">
        <v>2</v>
      </c>
      <c r="P5" s="6">
        <v>0.85</v>
      </c>
      <c r="Q5" s="6">
        <v>2.25</v>
      </c>
      <c r="R5" s="6">
        <v>3</v>
      </c>
      <c r="S5" s="6">
        <v>14</v>
      </c>
    </row>
    <row r="6" spans="1:19" ht="15.75" x14ac:dyDescent="0.25">
      <c r="A6" s="4">
        <v>16</v>
      </c>
      <c r="B6" s="4">
        <v>16</v>
      </c>
      <c r="C6" s="4">
        <v>8.9</v>
      </c>
      <c r="D6" s="4">
        <v>16</v>
      </c>
      <c r="E6" s="4">
        <v>21.3</v>
      </c>
      <c r="F6" s="4"/>
      <c r="G6" s="4">
        <v>17</v>
      </c>
      <c r="H6" s="4" t="s">
        <v>290</v>
      </c>
      <c r="I6" s="4">
        <v>10.239999999999998</v>
      </c>
      <c r="J6" s="4">
        <v>16</v>
      </c>
      <c r="K6" s="4">
        <v>10.8</v>
      </c>
      <c r="L6" s="20">
        <v>17</v>
      </c>
      <c r="M6" s="6" t="s">
        <v>307</v>
      </c>
      <c r="N6" s="6"/>
      <c r="O6" s="9">
        <v>2</v>
      </c>
      <c r="P6" s="6">
        <v>0.89</v>
      </c>
      <c r="Q6" s="6">
        <v>2.4900000000000002</v>
      </c>
      <c r="R6" s="6">
        <v>3.49</v>
      </c>
      <c r="S6" s="6">
        <v>14.99</v>
      </c>
    </row>
    <row r="7" spans="1:19" ht="15.75" x14ac:dyDescent="0.25">
      <c r="A7" s="4">
        <v>15</v>
      </c>
      <c r="B7" s="4">
        <v>15</v>
      </c>
      <c r="C7" s="4">
        <v>9</v>
      </c>
      <c r="D7" s="4">
        <v>16</v>
      </c>
      <c r="E7" s="4">
        <v>21.4</v>
      </c>
      <c r="F7" s="4"/>
      <c r="G7" s="4">
        <v>17</v>
      </c>
      <c r="H7" s="4" t="s">
        <v>110</v>
      </c>
      <c r="I7" s="4">
        <v>10.439999999999998</v>
      </c>
      <c r="J7" s="4">
        <v>16</v>
      </c>
      <c r="K7" s="4">
        <v>10.9</v>
      </c>
      <c r="L7" s="20">
        <v>17</v>
      </c>
      <c r="M7" s="6" t="s">
        <v>85</v>
      </c>
      <c r="N7" s="6"/>
      <c r="O7" s="9">
        <v>3</v>
      </c>
      <c r="P7" s="6">
        <v>0.9</v>
      </c>
      <c r="Q7" s="6">
        <v>2.5</v>
      </c>
      <c r="R7" s="6">
        <v>3.5</v>
      </c>
      <c r="S7" s="6">
        <v>15</v>
      </c>
    </row>
    <row r="8" spans="1:19" ht="15.75" x14ac:dyDescent="0.25">
      <c r="A8" s="4">
        <v>14</v>
      </c>
      <c r="B8" s="4">
        <v>14</v>
      </c>
      <c r="C8" s="4">
        <v>9.1</v>
      </c>
      <c r="D8" s="4">
        <v>15</v>
      </c>
      <c r="E8" s="4">
        <v>21.5</v>
      </c>
      <c r="F8" s="5"/>
      <c r="G8" s="4">
        <v>16</v>
      </c>
      <c r="H8" s="4" t="s">
        <v>257</v>
      </c>
      <c r="I8" s="4">
        <v>10.639999999999997</v>
      </c>
      <c r="J8" s="4">
        <v>15</v>
      </c>
      <c r="K8" s="4">
        <v>11</v>
      </c>
      <c r="L8" s="20">
        <v>16</v>
      </c>
      <c r="M8" s="6" t="s">
        <v>279</v>
      </c>
      <c r="N8" s="6"/>
      <c r="O8" s="9">
        <v>3</v>
      </c>
      <c r="P8" s="6">
        <v>0.93</v>
      </c>
      <c r="Q8" s="6">
        <v>2.69</v>
      </c>
      <c r="R8" s="6">
        <v>3.99</v>
      </c>
      <c r="S8" s="6">
        <v>15.99</v>
      </c>
    </row>
    <row r="9" spans="1:19" ht="15.75" x14ac:dyDescent="0.25">
      <c r="A9" s="4">
        <v>13</v>
      </c>
      <c r="B9" s="4">
        <v>13</v>
      </c>
      <c r="C9" s="4">
        <v>9.1999999999999993</v>
      </c>
      <c r="D9" s="4">
        <v>15</v>
      </c>
      <c r="E9" s="4">
        <v>21.6</v>
      </c>
      <c r="F9" s="4"/>
      <c r="G9" s="4">
        <v>16</v>
      </c>
      <c r="H9" s="4" t="s">
        <v>161</v>
      </c>
      <c r="I9" s="4">
        <v>10.839999999999996</v>
      </c>
      <c r="J9" s="4">
        <v>15</v>
      </c>
      <c r="K9" s="4">
        <v>11.1</v>
      </c>
      <c r="L9" s="20">
        <v>16</v>
      </c>
      <c r="M9" s="6" t="s">
        <v>92</v>
      </c>
      <c r="N9" s="6"/>
      <c r="O9" s="9">
        <v>4</v>
      </c>
      <c r="P9" s="6">
        <v>0.94</v>
      </c>
      <c r="Q9" s="6">
        <v>2.7</v>
      </c>
      <c r="R9" s="6">
        <v>4</v>
      </c>
      <c r="S9" s="6">
        <v>16</v>
      </c>
    </row>
    <row r="10" spans="1:19" ht="15.75" x14ac:dyDescent="0.25">
      <c r="A10" s="4">
        <v>12</v>
      </c>
      <c r="B10" s="4">
        <v>12</v>
      </c>
      <c r="C10" s="4">
        <v>9.3000000000000007</v>
      </c>
      <c r="D10" s="4">
        <v>14</v>
      </c>
      <c r="E10" s="4">
        <v>21.7</v>
      </c>
      <c r="F10" s="4"/>
      <c r="G10" s="4">
        <v>15</v>
      </c>
      <c r="H10" s="4" t="s">
        <v>291</v>
      </c>
      <c r="I10" s="4">
        <v>11.039999999999996</v>
      </c>
      <c r="J10" s="4">
        <v>14</v>
      </c>
      <c r="K10" s="4">
        <v>11.2</v>
      </c>
      <c r="L10" s="20">
        <v>15</v>
      </c>
      <c r="M10" s="6" t="s">
        <v>278</v>
      </c>
      <c r="N10" s="6"/>
      <c r="O10" s="9">
        <v>4</v>
      </c>
      <c r="P10" s="6">
        <v>0.97</v>
      </c>
      <c r="Q10" s="6">
        <v>2.89</v>
      </c>
      <c r="R10" s="6">
        <v>4.49</v>
      </c>
      <c r="S10" s="6">
        <v>16.989999999999998</v>
      </c>
    </row>
    <row r="11" spans="1:19" ht="15.75" x14ac:dyDescent="0.25">
      <c r="A11" s="4">
        <v>11</v>
      </c>
      <c r="B11" s="4">
        <v>11</v>
      </c>
      <c r="C11" s="4">
        <v>9.4</v>
      </c>
      <c r="D11" s="4">
        <v>14</v>
      </c>
      <c r="E11" s="4">
        <v>21.8</v>
      </c>
      <c r="F11" s="4"/>
      <c r="G11" s="4">
        <v>15</v>
      </c>
      <c r="H11" s="4" t="s">
        <v>166</v>
      </c>
      <c r="I11" s="4">
        <v>11.239999999999995</v>
      </c>
      <c r="J11" s="4">
        <v>14</v>
      </c>
      <c r="K11" s="4">
        <v>11.3</v>
      </c>
      <c r="L11" s="20">
        <v>15</v>
      </c>
      <c r="M11" s="6" t="s">
        <v>169</v>
      </c>
      <c r="N11" s="6"/>
      <c r="O11" s="9">
        <v>5</v>
      </c>
      <c r="P11" s="6">
        <v>0.98</v>
      </c>
      <c r="Q11" s="6">
        <v>2.9</v>
      </c>
      <c r="R11" s="6">
        <v>4.5</v>
      </c>
      <c r="S11" s="6">
        <v>17</v>
      </c>
    </row>
    <row r="12" spans="1:19" ht="15.75" x14ac:dyDescent="0.25">
      <c r="A12" s="4">
        <v>10</v>
      </c>
      <c r="B12" s="4">
        <v>10</v>
      </c>
      <c r="C12" s="4">
        <v>9.5</v>
      </c>
      <c r="D12" s="4">
        <v>13</v>
      </c>
      <c r="E12" s="4">
        <v>21.9</v>
      </c>
      <c r="F12" s="4"/>
      <c r="G12" s="4">
        <v>14</v>
      </c>
      <c r="H12" s="4" t="s">
        <v>292</v>
      </c>
      <c r="I12" s="4">
        <v>11.539999999999996</v>
      </c>
      <c r="J12" s="4">
        <v>13</v>
      </c>
      <c r="K12" s="4">
        <v>11.4</v>
      </c>
      <c r="L12" s="20">
        <v>14</v>
      </c>
      <c r="M12" s="6" t="s">
        <v>308</v>
      </c>
      <c r="N12" s="6"/>
      <c r="O12" s="9">
        <v>5</v>
      </c>
      <c r="P12" s="6">
        <v>1.01</v>
      </c>
      <c r="Q12" s="6">
        <v>3.09</v>
      </c>
      <c r="R12" s="6">
        <v>4.99</v>
      </c>
      <c r="S12" s="6">
        <v>17.989999999999998</v>
      </c>
    </row>
    <row r="13" spans="1:19" ht="15.75" x14ac:dyDescent="0.25">
      <c r="A13" s="4">
        <v>9</v>
      </c>
      <c r="B13" s="4">
        <v>9</v>
      </c>
      <c r="C13" s="4">
        <v>9.6</v>
      </c>
      <c r="D13" s="4">
        <v>13</v>
      </c>
      <c r="E13" s="4">
        <v>22</v>
      </c>
      <c r="F13" s="4"/>
      <c r="G13" s="4">
        <v>14</v>
      </c>
      <c r="H13" s="5" t="s">
        <v>171</v>
      </c>
      <c r="I13" s="4">
        <v>11.839999999999996</v>
      </c>
      <c r="J13" s="4">
        <v>13</v>
      </c>
      <c r="K13" s="4">
        <v>11.5</v>
      </c>
      <c r="L13" s="20">
        <v>14</v>
      </c>
      <c r="M13" s="6" t="s">
        <v>173</v>
      </c>
      <c r="N13" s="6"/>
      <c r="O13" s="9">
        <v>6</v>
      </c>
      <c r="P13" s="6">
        <v>1.02</v>
      </c>
      <c r="Q13" s="6">
        <v>3.1</v>
      </c>
      <c r="R13" s="6">
        <v>5</v>
      </c>
      <c r="S13" s="6">
        <v>18</v>
      </c>
    </row>
    <row r="14" spans="1:19" ht="15.75" x14ac:dyDescent="0.25">
      <c r="A14" s="4">
        <v>8</v>
      </c>
      <c r="B14" s="4">
        <v>8</v>
      </c>
      <c r="C14" s="4">
        <v>9.6999999999999993</v>
      </c>
      <c r="D14" s="4">
        <v>12</v>
      </c>
      <c r="E14" s="4">
        <v>22.1</v>
      </c>
      <c r="F14" s="4"/>
      <c r="G14" s="4">
        <v>13</v>
      </c>
      <c r="H14" s="5" t="s">
        <v>293</v>
      </c>
      <c r="I14" s="4">
        <v>12.139999999999997</v>
      </c>
      <c r="J14" s="4">
        <v>12</v>
      </c>
      <c r="K14" s="4">
        <v>11.6</v>
      </c>
      <c r="L14" s="20">
        <v>13</v>
      </c>
      <c r="M14" s="6" t="s">
        <v>309</v>
      </c>
      <c r="N14" s="6"/>
      <c r="O14" s="9">
        <v>6</v>
      </c>
      <c r="P14" s="6">
        <v>1.05</v>
      </c>
      <c r="Q14" s="6">
        <v>3.29</v>
      </c>
      <c r="R14" s="6">
        <v>5.39</v>
      </c>
      <c r="S14" s="6">
        <v>18.989999999999998</v>
      </c>
    </row>
    <row r="15" spans="1:19" ht="15.75" x14ac:dyDescent="0.25">
      <c r="A15" s="4">
        <v>7</v>
      </c>
      <c r="B15" s="4">
        <v>7</v>
      </c>
      <c r="C15" s="4">
        <v>9.8000000000000007</v>
      </c>
      <c r="D15" s="4">
        <v>12</v>
      </c>
      <c r="E15" s="4">
        <v>22.3</v>
      </c>
      <c r="F15" s="4"/>
      <c r="G15" s="4">
        <v>13</v>
      </c>
      <c r="H15" s="4" t="s">
        <v>177</v>
      </c>
      <c r="I15" s="4">
        <v>12.539999999999997</v>
      </c>
      <c r="J15" s="4">
        <v>12</v>
      </c>
      <c r="K15" s="4">
        <v>11.7</v>
      </c>
      <c r="L15" s="20">
        <v>13</v>
      </c>
      <c r="M15" s="6" t="s">
        <v>180</v>
      </c>
      <c r="N15" s="6"/>
      <c r="O15" s="9">
        <v>7</v>
      </c>
      <c r="P15" s="6">
        <v>1.06</v>
      </c>
      <c r="Q15" s="6">
        <v>3.3</v>
      </c>
      <c r="R15" s="6">
        <v>5.4</v>
      </c>
      <c r="S15" s="6">
        <v>19</v>
      </c>
    </row>
    <row r="16" spans="1:19" ht="15.75" x14ac:dyDescent="0.25">
      <c r="A16" s="4">
        <v>6</v>
      </c>
      <c r="B16" s="4">
        <v>7</v>
      </c>
      <c r="C16" s="4">
        <v>9.9</v>
      </c>
      <c r="D16" s="4">
        <v>11</v>
      </c>
      <c r="E16" s="4">
        <v>22.4</v>
      </c>
      <c r="F16" s="4"/>
      <c r="G16" s="4">
        <v>12</v>
      </c>
      <c r="H16" s="4" t="s">
        <v>294</v>
      </c>
      <c r="I16" s="4">
        <v>12.939999999999998</v>
      </c>
      <c r="J16" s="4">
        <v>11</v>
      </c>
      <c r="K16" s="4">
        <v>11.8</v>
      </c>
      <c r="L16" s="20">
        <v>12</v>
      </c>
      <c r="M16" s="6" t="s">
        <v>310</v>
      </c>
      <c r="N16" s="6"/>
      <c r="O16" s="9">
        <v>7</v>
      </c>
      <c r="P16" s="6">
        <v>1.0900000000000001</v>
      </c>
      <c r="Q16" s="6">
        <v>3.49</v>
      </c>
      <c r="R16" s="6">
        <v>5.79</v>
      </c>
      <c r="S16" s="6">
        <v>19.989999999999998</v>
      </c>
    </row>
    <row r="17" spans="1:19" ht="15.75" x14ac:dyDescent="0.25">
      <c r="A17" s="4">
        <v>5</v>
      </c>
      <c r="B17" s="4">
        <v>6</v>
      </c>
      <c r="C17" s="4">
        <v>10</v>
      </c>
      <c r="D17" s="4">
        <v>11</v>
      </c>
      <c r="E17" s="4">
        <v>22.6</v>
      </c>
      <c r="F17" s="4"/>
      <c r="G17" s="4">
        <v>12</v>
      </c>
      <c r="H17" s="4" t="s">
        <v>183</v>
      </c>
      <c r="I17" s="4">
        <v>13.339999999999998</v>
      </c>
      <c r="J17" s="4">
        <v>11</v>
      </c>
      <c r="K17" s="4">
        <v>11.9</v>
      </c>
      <c r="L17" s="20">
        <v>12</v>
      </c>
      <c r="M17" s="6" t="s">
        <v>186</v>
      </c>
      <c r="N17" s="6"/>
      <c r="O17" s="9">
        <v>8</v>
      </c>
      <c r="P17" s="6">
        <v>1.1000000000000001</v>
      </c>
      <c r="Q17" s="6">
        <v>3.5</v>
      </c>
      <c r="R17" s="6">
        <v>5.8</v>
      </c>
      <c r="S17" s="6">
        <v>20</v>
      </c>
    </row>
    <row r="18" spans="1:19" ht="15.75" x14ac:dyDescent="0.25">
      <c r="A18" s="4">
        <v>4</v>
      </c>
      <c r="B18" s="4">
        <v>6</v>
      </c>
      <c r="C18" s="4">
        <v>10.1</v>
      </c>
      <c r="D18" s="4">
        <v>10</v>
      </c>
      <c r="E18" s="4">
        <v>22.7</v>
      </c>
      <c r="F18" s="4"/>
      <c r="G18" s="4">
        <v>11</v>
      </c>
      <c r="H18" s="4" t="s">
        <v>295</v>
      </c>
      <c r="I18" s="4">
        <v>13.839999999999998</v>
      </c>
      <c r="J18" s="4">
        <v>10</v>
      </c>
      <c r="K18" s="4">
        <v>12</v>
      </c>
      <c r="L18" s="20">
        <v>11</v>
      </c>
      <c r="M18" s="6" t="s">
        <v>311</v>
      </c>
      <c r="N18" s="6"/>
      <c r="O18" s="9">
        <v>8</v>
      </c>
      <c r="P18" s="6">
        <v>1.1299999999999999</v>
      </c>
      <c r="Q18" s="6">
        <v>3.64</v>
      </c>
      <c r="R18" s="6">
        <v>6.19</v>
      </c>
      <c r="S18" s="6">
        <v>20.99</v>
      </c>
    </row>
    <row r="19" spans="1:19" ht="15.75" x14ac:dyDescent="0.25">
      <c r="A19" s="4">
        <v>3</v>
      </c>
      <c r="B19" s="4">
        <v>5</v>
      </c>
      <c r="C19" s="4">
        <v>10.199999999999999</v>
      </c>
      <c r="D19" s="4">
        <v>10</v>
      </c>
      <c r="E19" s="4">
        <v>22.9</v>
      </c>
      <c r="F19" s="4"/>
      <c r="G19" s="4">
        <v>11</v>
      </c>
      <c r="H19" s="4" t="s">
        <v>189</v>
      </c>
      <c r="I19" s="4">
        <v>14.239999999999998</v>
      </c>
      <c r="J19" s="4">
        <v>10</v>
      </c>
      <c r="K19" s="4">
        <v>12.2</v>
      </c>
      <c r="L19" s="20">
        <v>11</v>
      </c>
      <c r="M19" s="6" t="s">
        <v>191</v>
      </c>
      <c r="N19" s="6"/>
      <c r="O19" s="9">
        <v>9</v>
      </c>
      <c r="P19" s="6">
        <v>1.1399999999999999</v>
      </c>
      <c r="Q19" s="6">
        <v>3.65</v>
      </c>
      <c r="R19" s="6">
        <v>6.2</v>
      </c>
      <c r="S19" s="6">
        <v>21</v>
      </c>
    </row>
    <row r="20" spans="1:19" ht="15.75" x14ac:dyDescent="0.25">
      <c r="A20" s="4">
        <v>2</v>
      </c>
      <c r="B20" s="4">
        <v>5</v>
      </c>
      <c r="C20" s="4">
        <v>10.3</v>
      </c>
      <c r="D20" s="4">
        <v>9</v>
      </c>
      <c r="E20" s="4">
        <v>23</v>
      </c>
      <c r="F20" s="4"/>
      <c r="G20" s="4">
        <v>10</v>
      </c>
      <c r="H20" s="4" t="s">
        <v>296</v>
      </c>
      <c r="I20" s="4">
        <v>14.739999999999998</v>
      </c>
      <c r="J20" s="4">
        <v>9</v>
      </c>
      <c r="K20" s="4">
        <v>12.3</v>
      </c>
      <c r="L20" s="20">
        <v>10</v>
      </c>
      <c r="M20" s="6" t="s">
        <v>312</v>
      </c>
      <c r="N20" s="6"/>
      <c r="O20" s="9">
        <v>9</v>
      </c>
      <c r="P20" s="6">
        <v>1.17</v>
      </c>
      <c r="Q20" s="6">
        <v>3.79</v>
      </c>
      <c r="R20" s="6">
        <v>6.59</v>
      </c>
      <c r="S20" s="6">
        <v>22.99</v>
      </c>
    </row>
    <row r="21" spans="1:19" ht="15.75" x14ac:dyDescent="0.25">
      <c r="A21" s="4">
        <v>1</v>
      </c>
      <c r="B21" s="4">
        <v>4</v>
      </c>
      <c r="C21" s="4">
        <v>10.4</v>
      </c>
      <c r="D21" s="4">
        <v>9</v>
      </c>
      <c r="E21" s="4">
        <v>23.2</v>
      </c>
      <c r="F21" s="4"/>
      <c r="G21" s="4">
        <v>10</v>
      </c>
      <c r="H21" s="4" t="s">
        <v>194</v>
      </c>
      <c r="I21" s="4">
        <v>15.239999999999998</v>
      </c>
      <c r="J21" s="4">
        <v>9</v>
      </c>
      <c r="K21" s="4">
        <v>12.5</v>
      </c>
      <c r="L21" s="20">
        <v>10</v>
      </c>
      <c r="M21" s="6" t="s">
        <v>197</v>
      </c>
      <c r="N21" s="6"/>
      <c r="O21" s="9">
        <v>10</v>
      </c>
      <c r="P21" s="6">
        <v>1.18</v>
      </c>
      <c r="Q21" s="6">
        <v>3.8</v>
      </c>
      <c r="R21" s="6">
        <v>6.6</v>
      </c>
      <c r="S21" s="6">
        <v>23</v>
      </c>
    </row>
    <row r="22" spans="1:19" ht="15.75" x14ac:dyDescent="0.25">
      <c r="A22" s="4">
        <v>0</v>
      </c>
      <c r="B22" s="4">
        <v>4</v>
      </c>
      <c r="C22" s="4">
        <v>10.5</v>
      </c>
      <c r="D22" s="4">
        <v>8</v>
      </c>
      <c r="E22" s="4">
        <v>23.3</v>
      </c>
      <c r="G22" s="4">
        <v>9</v>
      </c>
      <c r="H22" s="4" t="s">
        <v>297</v>
      </c>
      <c r="J22" s="4">
        <v>8</v>
      </c>
      <c r="K22" s="4">
        <v>12.6</v>
      </c>
      <c r="L22" s="20">
        <v>9</v>
      </c>
      <c r="M22" s="6" t="s">
        <v>313</v>
      </c>
      <c r="N22" s="12"/>
      <c r="O22" s="9">
        <v>10</v>
      </c>
      <c r="P22" s="6">
        <v>1.21</v>
      </c>
      <c r="Q22" s="6">
        <v>3.94</v>
      </c>
      <c r="R22" s="6">
        <v>6.99</v>
      </c>
      <c r="S22" s="6">
        <v>24.99</v>
      </c>
    </row>
    <row r="23" spans="1:19" ht="15.75" x14ac:dyDescent="0.25">
      <c r="B23" s="4">
        <v>3</v>
      </c>
      <c r="C23" s="4">
        <v>10.6</v>
      </c>
      <c r="D23" s="4">
        <v>8</v>
      </c>
      <c r="E23" s="4">
        <v>23.6</v>
      </c>
      <c r="G23" s="4">
        <v>9</v>
      </c>
      <c r="H23" s="4" t="s">
        <v>142</v>
      </c>
      <c r="J23" s="4">
        <v>8</v>
      </c>
      <c r="K23" s="4">
        <v>12.8</v>
      </c>
      <c r="L23" s="20">
        <v>9</v>
      </c>
      <c r="M23" s="6" t="s">
        <v>126</v>
      </c>
      <c r="N23" s="12"/>
      <c r="O23" s="9">
        <v>11</v>
      </c>
      <c r="P23" s="6">
        <v>1.22</v>
      </c>
      <c r="Q23" s="6">
        <v>3.95</v>
      </c>
      <c r="R23" s="6">
        <v>7</v>
      </c>
      <c r="S23" s="6">
        <v>25</v>
      </c>
    </row>
    <row r="24" spans="1:19" ht="15.75" x14ac:dyDescent="0.25">
      <c r="B24" s="4">
        <v>3</v>
      </c>
      <c r="C24" s="4">
        <v>10.8</v>
      </c>
      <c r="D24" s="4">
        <v>7</v>
      </c>
      <c r="E24" s="4">
        <v>23.7</v>
      </c>
      <c r="G24" s="4">
        <v>8</v>
      </c>
      <c r="H24" s="4" t="s">
        <v>243</v>
      </c>
      <c r="J24" s="4">
        <v>7</v>
      </c>
      <c r="K24" s="4">
        <v>12.9</v>
      </c>
      <c r="L24" s="20">
        <v>8</v>
      </c>
      <c r="M24" s="6" t="s">
        <v>273</v>
      </c>
      <c r="N24" s="12"/>
      <c r="O24" s="9">
        <v>11</v>
      </c>
      <c r="P24" s="6">
        <v>1.25</v>
      </c>
      <c r="Q24" s="6">
        <v>4.09</v>
      </c>
      <c r="R24" s="6">
        <v>7.39</v>
      </c>
      <c r="S24" s="6">
        <v>28.99</v>
      </c>
    </row>
    <row r="25" spans="1:19" ht="15.75" x14ac:dyDescent="0.25">
      <c r="B25" s="4">
        <v>2</v>
      </c>
      <c r="C25" s="4">
        <v>10.9</v>
      </c>
      <c r="D25" s="4">
        <v>7</v>
      </c>
      <c r="E25" s="4">
        <v>24</v>
      </c>
      <c r="G25" s="4">
        <v>8</v>
      </c>
      <c r="H25" s="4" t="s">
        <v>202</v>
      </c>
      <c r="J25" s="4">
        <v>7</v>
      </c>
      <c r="K25" s="4">
        <v>13.2</v>
      </c>
      <c r="L25" s="20">
        <v>8</v>
      </c>
      <c r="M25" s="6" t="s">
        <v>205</v>
      </c>
      <c r="N25" s="12"/>
      <c r="O25" s="9">
        <v>12</v>
      </c>
      <c r="P25" s="6">
        <v>1.26</v>
      </c>
      <c r="Q25" s="6">
        <v>4.0999999999999996</v>
      </c>
      <c r="R25" s="6">
        <v>7.4</v>
      </c>
      <c r="S25" s="6">
        <v>29</v>
      </c>
    </row>
    <row r="26" spans="1:19" ht="15.75" x14ac:dyDescent="0.25">
      <c r="B26" s="4">
        <v>2</v>
      </c>
      <c r="C26" s="4">
        <v>11.1</v>
      </c>
      <c r="D26" s="4">
        <v>6</v>
      </c>
      <c r="E26" s="4">
        <v>24.1</v>
      </c>
      <c r="G26" s="4">
        <v>7</v>
      </c>
      <c r="H26" s="4" t="s">
        <v>298</v>
      </c>
      <c r="J26" s="4">
        <v>6</v>
      </c>
      <c r="K26" s="4">
        <v>13.3</v>
      </c>
      <c r="L26" s="20">
        <v>7</v>
      </c>
      <c r="M26" s="6" t="s">
        <v>314</v>
      </c>
      <c r="N26" s="12"/>
      <c r="O26" s="9">
        <v>12</v>
      </c>
      <c r="P26" s="6">
        <v>1.29</v>
      </c>
      <c r="Q26" s="6">
        <v>4.1900000000000004</v>
      </c>
      <c r="R26" s="6">
        <v>7.79</v>
      </c>
      <c r="S26" s="6">
        <v>32.99</v>
      </c>
    </row>
    <row r="27" spans="1:19" ht="15.75" x14ac:dyDescent="0.25">
      <c r="B27" s="4">
        <v>1</v>
      </c>
      <c r="C27" s="4">
        <v>11.2</v>
      </c>
      <c r="D27" s="4">
        <v>6</v>
      </c>
      <c r="E27" s="4">
        <v>24.4</v>
      </c>
      <c r="G27" s="4">
        <v>7</v>
      </c>
      <c r="H27" s="4" t="s">
        <v>208</v>
      </c>
      <c r="J27" s="4">
        <v>6</v>
      </c>
      <c r="K27" s="4">
        <v>13.6</v>
      </c>
      <c r="L27" s="20">
        <v>7</v>
      </c>
      <c r="M27" s="6" t="s">
        <v>211</v>
      </c>
      <c r="N27" s="12"/>
      <c r="O27" s="9">
        <v>13</v>
      </c>
      <c r="P27" s="6">
        <v>1.3</v>
      </c>
      <c r="Q27" s="6">
        <v>4.2</v>
      </c>
      <c r="R27" s="6">
        <v>7.8</v>
      </c>
      <c r="S27" s="6">
        <v>33</v>
      </c>
    </row>
    <row r="28" spans="1:19" ht="15.75" x14ac:dyDescent="0.25">
      <c r="B28" s="4">
        <v>1</v>
      </c>
      <c r="C28" s="4">
        <v>11.6</v>
      </c>
      <c r="D28" s="4">
        <v>5</v>
      </c>
      <c r="E28" s="4">
        <v>24.5</v>
      </c>
      <c r="G28" s="4">
        <v>6</v>
      </c>
      <c r="H28" s="4" t="s">
        <v>299</v>
      </c>
      <c r="J28" s="4">
        <v>5</v>
      </c>
      <c r="K28" s="4">
        <v>13.7</v>
      </c>
      <c r="L28" s="20">
        <v>6</v>
      </c>
      <c r="M28" s="6" t="s">
        <v>315</v>
      </c>
      <c r="N28" s="12"/>
      <c r="O28" s="9">
        <v>13</v>
      </c>
      <c r="P28" s="6">
        <v>1.32</v>
      </c>
      <c r="Q28" s="6">
        <v>4.29</v>
      </c>
      <c r="R28" s="6">
        <v>8.19</v>
      </c>
      <c r="S28" s="6">
        <v>34.99</v>
      </c>
    </row>
    <row r="29" spans="1:19" ht="15.75" x14ac:dyDescent="0.25">
      <c r="B29" s="10">
        <v>0</v>
      </c>
      <c r="C29" s="4">
        <v>11.7</v>
      </c>
      <c r="D29" s="4">
        <v>5</v>
      </c>
      <c r="E29" s="4">
        <v>24.8</v>
      </c>
      <c r="G29" s="4">
        <v>6</v>
      </c>
      <c r="H29" s="4" t="s">
        <v>215</v>
      </c>
      <c r="J29" s="4">
        <v>5</v>
      </c>
      <c r="K29" s="4">
        <v>14</v>
      </c>
      <c r="L29" s="20">
        <v>6</v>
      </c>
      <c r="M29" s="6" t="s">
        <v>217</v>
      </c>
      <c r="N29" s="12"/>
      <c r="O29" s="9">
        <v>14</v>
      </c>
      <c r="P29" s="6">
        <v>1.33</v>
      </c>
      <c r="Q29" s="6">
        <v>4.3</v>
      </c>
      <c r="R29" s="6">
        <v>8.1999999999999993</v>
      </c>
      <c r="S29" s="6">
        <v>35</v>
      </c>
    </row>
    <row r="30" spans="1:19" ht="15.75" x14ac:dyDescent="0.25">
      <c r="D30" s="4">
        <v>4</v>
      </c>
      <c r="E30" s="4">
        <v>24.9</v>
      </c>
      <c r="G30" s="4">
        <v>5</v>
      </c>
      <c r="H30" s="4" t="s">
        <v>300</v>
      </c>
      <c r="J30" s="4">
        <v>4</v>
      </c>
      <c r="K30" s="4">
        <v>14.1</v>
      </c>
      <c r="L30" s="20">
        <v>5</v>
      </c>
      <c r="M30" s="6" t="s">
        <v>316</v>
      </c>
      <c r="N30" s="12"/>
      <c r="O30" s="9">
        <v>14</v>
      </c>
      <c r="P30" s="6">
        <v>1.35</v>
      </c>
      <c r="Q30" s="6">
        <v>4.3899999999999997</v>
      </c>
      <c r="R30" s="6">
        <v>8.59</v>
      </c>
      <c r="S30" s="6">
        <v>36.99</v>
      </c>
    </row>
    <row r="31" spans="1:19" ht="15.75" x14ac:dyDescent="0.25">
      <c r="D31" s="4">
        <v>4</v>
      </c>
      <c r="E31" s="4">
        <v>25.3</v>
      </c>
      <c r="G31" s="4">
        <v>5</v>
      </c>
      <c r="H31" s="4" t="s">
        <v>220</v>
      </c>
      <c r="J31" s="4">
        <v>4</v>
      </c>
      <c r="K31" s="4">
        <v>14.5</v>
      </c>
      <c r="L31" s="20">
        <v>5</v>
      </c>
      <c r="M31" s="6" t="s">
        <v>222</v>
      </c>
      <c r="N31" s="12"/>
      <c r="O31" s="9">
        <v>15</v>
      </c>
      <c r="P31" s="6">
        <v>1.36</v>
      </c>
      <c r="Q31" s="6">
        <v>4.4000000000000004</v>
      </c>
      <c r="R31" s="6">
        <v>8.6</v>
      </c>
      <c r="S31" s="6">
        <v>37</v>
      </c>
    </row>
    <row r="32" spans="1:19" ht="15.75" x14ac:dyDescent="0.25">
      <c r="D32" s="4">
        <v>3</v>
      </c>
      <c r="E32" s="4">
        <v>25.4</v>
      </c>
      <c r="G32" s="4">
        <v>4</v>
      </c>
      <c r="H32" s="4" t="s">
        <v>301</v>
      </c>
      <c r="J32" s="4">
        <v>3</v>
      </c>
      <c r="K32" s="4">
        <v>14.6</v>
      </c>
      <c r="L32" s="20">
        <v>4</v>
      </c>
      <c r="M32" s="6" t="s">
        <v>317</v>
      </c>
      <c r="N32" s="12"/>
      <c r="O32" s="9">
        <v>15</v>
      </c>
      <c r="P32" s="6">
        <v>1.38</v>
      </c>
      <c r="Q32" s="6">
        <v>4.49</v>
      </c>
      <c r="R32" s="6">
        <v>8.99</v>
      </c>
      <c r="S32" s="6">
        <v>38.99</v>
      </c>
    </row>
    <row r="33" spans="4:19" ht="15.75" x14ac:dyDescent="0.25">
      <c r="D33" s="4">
        <v>3</v>
      </c>
      <c r="E33" s="4">
        <v>25.8</v>
      </c>
      <c r="G33" s="4">
        <v>4</v>
      </c>
      <c r="H33" s="4" t="s">
        <v>225</v>
      </c>
      <c r="J33" s="4">
        <v>3</v>
      </c>
      <c r="K33" s="4">
        <v>15</v>
      </c>
      <c r="L33" s="20">
        <v>4</v>
      </c>
      <c r="M33" s="6" t="s">
        <v>145</v>
      </c>
      <c r="N33" s="12"/>
      <c r="O33" s="9">
        <v>16</v>
      </c>
      <c r="P33" s="6">
        <v>1.39</v>
      </c>
      <c r="Q33" s="6">
        <v>4.5</v>
      </c>
      <c r="R33" s="6">
        <v>9</v>
      </c>
      <c r="S33" s="6">
        <v>39</v>
      </c>
    </row>
    <row r="34" spans="4:19" ht="15.75" x14ac:dyDescent="0.25">
      <c r="D34" s="4">
        <v>2</v>
      </c>
      <c r="E34" s="4">
        <v>25.9</v>
      </c>
      <c r="G34" s="4">
        <v>3</v>
      </c>
      <c r="H34" s="4" t="s">
        <v>302</v>
      </c>
      <c r="J34" s="4">
        <v>2</v>
      </c>
      <c r="K34" s="4">
        <v>15.1</v>
      </c>
      <c r="L34" s="20">
        <v>3</v>
      </c>
      <c r="M34" s="6" t="s">
        <v>244</v>
      </c>
      <c r="N34" s="12"/>
      <c r="O34" s="9">
        <v>16</v>
      </c>
      <c r="P34" s="6">
        <v>1.41</v>
      </c>
      <c r="Q34" s="6">
        <v>4.59</v>
      </c>
      <c r="R34" s="6">
        <v>9.39</v>
      </c>
      <c r="S34" s="6">
        <v>40.99</v>
      </c>
    </row>
    <row r="35" spans="4:19" ht="15.75" x14ac:dyDescent="0.25">
      <c r="D35" s="4">
        <v>2</v>
      </c>
      <c r="E35" s="4">
        <v>26.3</v>
      </c>
      <c r="G35" s="4">
        <v>3</v>
      </c>
      <c r="H35" s="4" t="s">
        <v>228</v>
      </c>
      <c r="J35" s="4">
        <v>2</v>
      </c>
      <c r="K35" s="4">
        <v>15.5</v>
      </c>
      <c r="L35" s="20">
        <v>3</v>
      </c>
      <c r="M35" s="6" t="s">
        <v>230</v>
      </c>
      <c r="N35" s="12"/>
      <c r="O35" s="9">
        <v>17</v>
      </c>
      <c r="P35" s="6">
        <v>1.42</v>
      </c>
      <c r="Q35" s="6">
        <v>4.5999999999999996</v>
      </c>
      <c r="R35" s="6">
        <v>9.4</v>
      </c>
      <c r="S35" s="6">
        <v>41</v>
      </c>
    </row>
    <row r="36" spans="4:19" ht="15.75" x14ac:dyDescent="0.25">
      <c r="D36" s="4">
        <v>1</v>
      </c>
      <c r="E36" s="4">
        <v>26.4</v>
      </c>
      <c r="G36" s="4">
        <v>2</v>
      </c>
      <c r="H36" s="4" t="s">
        <v>303</v>
      </c>
      <c r="J36" s="4">
        <v>1</v>
      </c>
      <c r="K36" s="4">
        <v>15.6</v>
      </c>
      <c r="L36" s="20">
        <v>2</v>
      </c>
      <c r="M36" s="6" t="s">
        <v>318</v>
      </c>
      <c r="N36" s="12"/>
      <c r="O36" s="9">
        <v>17</v>
      </c>
      <c r="P36" s="6">
        <v>1.43</v>
      </c>
      <c r="Q36" s="6">
        <v>4.6900000000000004</v>
      </c>
      <c r="R36" s="6">
        <v>9.69</v>
      </c>
      <c r="S36" s="6">
        <v>42.99</v>
      </c>
    </row>
    <row r="37" spans="4:19" ht="15.75" x14ac:dyDescent="0.25">
      <c r="D37" s="4">
        <v>1</v>
      </c>
      <c r="E37" s="4">
        <v>26.8</v>
      </c>
      <c r="G37" s="4">
        <v>2</v>
      </c>
      <c r="H37" s="4" t="s">
        <v>233</v>
      </c>
      <c r="J37" s="4">
        <v>1</v>
      </c>
      <c r="K37" s="4">
        <v>16</v>
      </c>
      <c r="L37" s="20">
        <v>2</v>
      </c>
      <c r="M37" s="6" t="s">
        <v>236</v>
      </c>
      <c r="N37" s="12"/>
      <c r="O37" s="9">
        <v>18</v>
      </c>
      <c r="P37" s="6">
        <v>1.44</v>
      </c>
      <c r="Q37" s="6">
        <v>4.7</v>
      </c>
      <c r="R37" s="6">
        <v>9.6999999999999993</v>
      </c>
      <c r="S37" s="6">
        <v>43</v>
      </c>
    </row>
    <row r="38" spans="4:19" ht="15.75" x14ac:dyDescent="0.25">
      <c r="D38" s="4">
        <v>0</v>
      </c>
      <c r="E38" s="4">
        <v>26.9</v>
      </c>
      <c r="G38" s="4">
        <v>1</v>
      </c>
      <c r="H38" s="4" t="s">
        <v>304</v>
      </c>
      <c r="J38" s="10">
        <v>0</v>
      </c>
      <c r="K38" s="4">
        <v>16.100000000000001</v>
      </c>
      <c r="L38" s="20">
        <v>1</v>
      </c>
      <c r="M38" s="6" t="s">
        <v>319</v>
      </c>
      <c r="N38" s="12"/>
      <c r="O38" s="9">
        <v>18</v>
      </c>
      <c r="P38" s="6">
        <v>1.45</v>
      </c>
      <c r="Q38" s="6">
        <v>4.79</v>
      </c>
      <c r="R38" s="6">
        <v>9.99</v>
      </c>
      <c r="S38" s="6">
        <v>44.99</v>
      </c>
    </row>
    <row r="39" spans="4:19" ht="15.75" x14ac:dyDescent="0.25">
      <c r="D39" s="11"/>
      <c r="G39" s="4">
        <v>1</v>
      </c>
      <c r="H39" s="4" t="s">
        <v>239</v>
      </c>
      <c r="L39" s="20">
        <v>1</v>
      </c>
      <c r="M39" s="6" t="s">
        <v>242</v>
      </c>
      <c r="N39" s="12"/>
      <c r="O39" s="9">
        <v>19</v>
      </c>
      <c r="P39" s="6">
        <v>1.46</v>
      </c>
      <c r="Q39" s="6">
        <v>4.8</v>
      </c>
      <c r="R39" s="6">
        <v>10</v>
      </c>
      <c r="S39" s="6">
        <v>45</v>
      </c>
    </row>
    <row r="40" spans="4:19" ht="15.75" x14ac:dyDescent="0.25">
      <c r="D40" s="11"/>
      <c r="G40" s="4">
        <v>0</v>
      </c>
      <c r="H40" s="4" t="s">
        <v>305</v>
      </c>
      <c r="L40" s="21">
        <v>0</v>
      </c>
      <c r="M40" s="6" t="s">
        <v>320</v>
      </c>
      <c r="N40" s="12"/>
      <c r="O40" s="9">
        <v>20</v>
      </c>
      <c r="P40" s="6">
        <v>1.47</v>
      </c>
      <c r="Q40" s="6">
        <v>4.8099999999999996</v>
      </c>
      <c r="R40" s="6">
        <v>10.01</v>
      </c>
      <c r="S40" s="6">
        <v>45.01</v>
      </c>
    </row>
    <row r="41" spans="4:19" ht="15.75" x14ac:dyDescent="0.25">
      <c r="D41" s="11"/>
      <c r="M41" s="19"/>
      <c r="N41" s="22"/>
    </row>
    <row r="42" spans="4:19" ht="15.75" x14ac:dyDescent="0.25">
      <c r="D42" s="11"/>
    </row>
    <row r="43" spans="4:19" ht="15.75" x14ac:dyDescent="0.25">
      <c r="D43" s="11"/>
    </row>
    <row r="44" spans="4:19" ht="15.75" x14ac:dyDescent="0.25">
      <c r="D44" s="11"/>
    </row>
    <row r="45" spans="4:19" ht="15.75" x14ac:dyDescent="0.25">
      <c r="D45" s="11"/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Φύλλο5">
    <pageSetUpPr fitToPage="1"/>
  </sheetPr>
  <dimension ref="A1:P59"/>
  <sheetViews>
    <sheetView workbookViewId="0">
      <selection activeCell="O2" sqref="O2"/>
    </sheetView>
  </sheetViews>
  <sheetFormatPr defaultRowHeight="15" x14ac:dyDescent="0.25"/>
  <sheetData>
    <row r="1" spans="1:16" ht="15.75" x14ac:dyDescent="0.25">
      <c r="A1" s="256" t="s">
        <v>2</v>
      </c>
      <c r="B1" s="252" t="s">
        <v>3</v>
      </c>
      <c r="C1" s="253"/>
      <c r="D1" s="252" t="s">
        <v>4</v>
      </c>
      <c r="E1" s="253"/>
      <c r="F1" s="252" t="s">
        <v>5</v>
      </c>
      <c r="G1" s="253"/>
      <c r="H1" s="252" t="s">
        <v>6</v>
      </c>
      <c r="I1" s="253"/>
      <c r="J1" s="252" t="s">
        <v>7</v>
      </c>
      <c r="K1" s="253"/>
      <c r="L1" s="4" t="s">
        <v>8</v>
      </c>
      <c r="M1" s="4" t="s">
        <v>9</v>
      </c>
      <c r="N1" s="4" t="s">
        <v>10</v>
      </c>
      <c r="O1" s="4" t="s">
        <v>11</v>
      </c>
      <c r="P1" s="2" t="s">
        <v>12</v>
      </c>
    </row>
    <row r="2" spans="1:16" x14ac:dyDescent="0.25">
      <c r="A2" s="257"/>
      <c r="B2" s="7" t="s">
        <v>13</v>
      </c>
      <c r="C2" s="7" t="s">
        <v>14</v>
      </c>
      <c r="D2" s="7" t="s">
        <v>13</v>
      </c>
      <c r="E2" s="7" t="s">
        <v>14</v>
      </c>
      <c r="F2" s="7" t="s">
        <v>13</v>
      </c>
      <c r="G2" s="7" t="s">
        <v>14</v>
      </c>
      <c r="H2" s="7" t="s">
        <v>13</v>
      </c>
      <c r="I2" s="7" t="s">
        <v>14</v>
      </c>
      <c r="J2" s="7" t="s">
        <v>13</v>
      </c>
      <c r="K2" s="7" t="s">
        <v>14</v>
      </c>
      <c r="L2" s="250" t="s">
        <v>15</v>
      </c>
      <c r="M2" s="250" t="s">
        <v>15</v>
      </c>
      <c r="N2" s="250" t="s">
        <v>15</v>
      </c>
      <c r="O2" s="250" t="s">
        <v>15</v>
      </c>
      <c r="P2" s="2"/>
    </row>
    <row r="3" spans="1:16" ht="15.75" x14ac:dyDescent="0.25">
      <c r="A3" s="4">
        <v>20</v>
      </c>
      <c r="B3" s="259">
        <v>8.0500000000000007</v>
      </c>
      <c r="C3" s="260"/>
      <c r="D3" s="254" t="s">
        <v>15</v>
      </c>
      <c r="E3" s="255"/>
      <c r="F3" s="254" t="s">
        <v>15</v>
      </c>
      <c r="G3" s="255"/>
      <c r="H3" s="254" t="s">
        <v>15</v>
      </c>
      <c r="I3" s="255"/>
      <c r="J3" s="254" t="s">
        <v>15</v>
      </c>
      <c r="K3" s="255"/>
      <c r="L3" s="251"/>
      <c r="M3" s="251"/>
      <c r="N3" s="251"/>
      <c r="O3" s="251"/>
      <c r="P3" s="2"/>
    </row>
    <row r="4" spans="1:16" ht="15.75" x14ac:dyDescent="0.25">
      <c r="A4" s="4">
        <v>19</v>
      </c>
      <c r="B4" s="4">
        <v>8.0399999999999991</v>
      </c>
      <c r="C4" s="4" t="s">
        <v>16</v>
      </c>
      <c r="D4" s="4">
        <v>19.440000000000001</v>
      </c>
      <c r="E4" s="4" t="s">
        <v>17</v>
      </c>
      <c r="F4" s="4" t="s">
        <v>18</v>
      </c>
      <c r="G4" s="4" t="s">
        <v>19</v>
      </c>
      <c r="H4" s="4">
        <v>9.84</v>
      </c>
      <c r="I4" s="4" t="s">
        <v>20</v>
      </c>
      <c r="J4" s="6" t="s">
        <v>21</v>
      </c>
      <c r="K4" s="6" t="s">
        <v>22</v>
      </c>
      <c r="L4" s="6">
        <v>1.64</v>
      </c>
      <c r="M4" s="6">
        <v>5.5</v>
      </c>
      <c r="N4" s="6">
        <v>14</v>
      </c>
      <c r="O4" s="6">
        <v>60</v>
      </c>
      <c r="P4" s="2"/>
    </row>
    <row r="5" spans="1:16" ht="15.75" x14ac:dyDescent="0.25">
      <c r="A5" s="4">
        <v>18</v>
      </c>
      <c r="B5" s="4">
        <v>8.1399999999999988</v>
      </c>
      <c r="C5" s="4" t="s">
        <v>23</v>
      </c>
      <c r="D5" s="4">
        <v>19.540000000000003</v>
      </c>
      <c r="E5" s="4" t="s">
        <v>24</v>
      </c>
      <c r="F5" s="4" t="s">
        <v>25</v>
      </c>
      <c r="G5" s="4" t="s">
        <v>26</v>
      </c>
      <c r="H5" s="4">
        <v>9.94</v>
      </c>
      <c r="I5" s="4" t="s">
        <v>27</v>
      </c>
      <c r="J5" s="6" t="s">
        <v>28</v>
      </c>
      <c r="K5" s="6" t="s">
        <v>29</v>
      </c>
      <c r="L5" s="6">
        <v>1.6199999999999999</v>
      </c>
      <c r="M5" s="6">
        <v>5.4</v>
      </c>
      <c r="N5" s="6">
        <v>13.6</v>
      </c>
      <c r="O5" s="6">
        <v>56</v>
      </c>
      <c r="P5" s="2"/>
    </row>
    <row r="6" spans="1:16" ht="15.75" x14ac:dyDescent="0.25">
      <c r="A6" s="4">
        <v>17</v>
      </c>
      <c r="B6" s="4">
        <v>8.2399999999999984</v>
      </c>
      <c r="C6" s="4" t="s">
        <v>30</v>
      </c>
      <c r="D6" s="4">
        <v>19.640000000000004</v>
      </c>
      <c r="E6" s="4" t="s">
        <v>31</v>
      </c>
      <c r="F6" s="4" t="s">
        <v>32</v>
      </c>
      <c r="G6" s="4" t="s">
        <v>33</v>
      </c>
      <c r="H6" s="4">
        <v>10.039999999999999</v>
      </c>
      <c r="I6" s="4" t="s">
        <v>34</v>
      </c>
      <c r="J6" s="6" t="s">
        <v>35</v>
      </c>
      <c r="K6" s="6" t="s">
        <v>36</v>
      </c>
      <c r="L6" s="6">
        <v>1.5999999999999999</v>
      </c>
      <c r="M6" s="6">
        <v>5.3000000000000007</v>
      </c>
      <c r="N6" s="6">
        <v>13.2</v>
      </c>
      <c r="O6" s="6">
        <v>52</v>
      </c>
      <c r="P6" s="2"/>
    </row>
    <row r="7" spans="1:16" ht="15.75" x14ac:dyDescent="0.25">
      <c r="A7" s="4">
        <v>16</v>
      </c>
      <c r="B7" s="4">
        <v>8.3399999999999981</v>
      </c>
      <c r="C7" s="4" t="s">
        <v>37</v>
      </c>
      <c r="D7" s="4">
        <v>19.840000000000003</v>
      </c>
      <c r="E7" s="4" t="s">
        <v>38</v>
      </c>
      <c r="F7" s="4" t="s">
        <v>39</v>
      </c>
      <c r="G7" s="4" t="s">
        <v>40</v>
      </c>
      <c r="H7" s="4">
        <v>10.239999999999998</v>
      </c>
      <c r="I7" s="4" t="s">
        <v>41</v>
      </c>
      <c r="J7" s="6" t="s">
        <v>42</v>
      </c>
      <c r="K7" s="6" t="s">
        <v>43</v>
      </c>
      <c r="L7" s="6">
        <v>1.5699999999999998</v>
      </c>
      <c r="M7" s="6">
        <v>5.2000000000000011</v>
      </c>
      <c r="N7" s="6">
        <v>12.7</v>
      </c>
      <c r="O7" s="6">
        <v>48</v>
      </c>
      <c r="P7" s="2"/>
    </row>
    <row r="8" spans="1:16" ht="15.75" x14ac:dyDescent="0.25">
      <c r="A8" s="4">
        <v>15</v>
      </c>
      <c r="B8" s="4">
        <v>8.4399999999999977</v>
      </c>
      <c r="C8" s="4" t="s">
        <v>44</v>
      </c>
      <c r="D8" s="4">
        <v>20.040000000000003</v>
      </c>
      <c r="E8" s="4" t="s">
        <v>45</v>
      </c>
      <c r="F8" s="4" t="s">
        <v>46</v>
      </c>
      <c r="G8" s="4" t="s">
        <v>47</v>
      </c>
      <c r="H8" s="4">
        <v>10.439999999999998</v>
      </c>
      <c r="I8" s="4" t="s">
        <v>48</v>
      </c>
      <c r="J8" s="6" t="s">
        <v>49</v>
      </c>
      <c r="K8" s="6" t="s">
        <v>50</v>
      </c>
      <c r="L8" s="6">
        <v>1.5399999999999998</v>
      </c>
      <c r="M8" s="6">
        <v>5.1000000000000014</v>
      </c>
      <c r="N8" s="6">
        <v>12.2</v>
      </c>
      <c r="O8" s="6">
        <v>44</v>
      </c>
      <c r="P8" s="2"/>
    </row>
    <row r="9" spans="1:16" ht="15.75" x14ac:dyDescent="0.25">
      <c r="A9" s="4">
        <v>14</v>
      </c>
      <c r="B9" s="4">
        <v>8.5399999999999974</v>
      </c>
      <c r="C9" s="4" t="s">
        <v>51</v>
      </c>
      <c r="D9" s="4">
        <v>20.240000000000002</v>
      </c>
      <c r="E9" s="4" t="s">
        <v>52</v>
      </c>
      <c r="F9" s="5" t="s">
        <v>53</v>
      </c>
      <c r="G9" s="5" t="s">
        <v>54</v>
      </c>
      <c r="H9" s="4">
        <v>10.639999999999997</v>
      </c>
      <c r="I9" s="4" t="s">
        <v>55</v>
      </c>
      <c r="J9" s="6" t="s">
        <v>56</v>
      </c>
      <c r="K9" s="6" t="s">
        <v>57</v>
      </c>
      <c r="L9" s="6">
        <v>1.5099999999999998</v>
      </c>
      <c r="M9" s="6">
        <v>5.0000000000000018</v>
      </c>
      <c r="N9" s="6">
        <v>11.7</v>
      </c>
      <c r="O9" s="6">
        <v>41</v>
      </c>
      <c r="P9" s="2"/>
    </row>
    <row r="10" spans="1:16" ht="15.75" x14ac:dyDescent="0.25">
      <c r="A10" s="4">
        <v>13</v>
      </c>
      <c r="B10" s="4">
        <v>8.639999999999997</v>
      </c>
      <c r="C10" s="4" t="s">
        <v>58</v>
      </c>
      <c r="D10" s="4">
        <v>20.440000000000001</v>
      </c>
      <c r="E10" s="4" t="s">
        <v>59</v>
      </c>
      <c r="F10" s="4" t="s">
        <v>60</v>
      </c>
      <c r="G10" s="4" t="s">
        <v>61</v>
      </c>
      <c r="H10" s="4">
        <v>10.839999999999996</v>
      </c>
      <c r="I10" s="4" t="s">
        <v>62</v>
      </c>
      <c r="J10" s="6" t="s">
        <v>63</v>
      </c>
      <c r="K10" s="6" t="s">
        <v>64</v>
      </c>
      <c r="L10" s="6">
        <v>1.4799999999999998</v>
      </c>
      <c r="M10" s="6">
        <v>4.8500000000000014</v>
      </c>
      <c r="N10" s="6">
        <v>11.2</v>
      </c>
      <c r="O10" s="6">
        <v>38</v>
      </c>
      <c r="P10" s="2"/>
    </row>
    <row r="11" spans="1:16" ht="15.75" x14ac:dyDescent="0.25">
      <c r="A11" s="4">
        <v>12</v>
      </c>
      <c r="B11" s="4">
        <v>8.7399999999999967</v>
      </c>
      <c r="C11" s="4" t="s">
        <v>65</v>
      </c>
      <c r="D11" s="4">
        <v>20.740000000000002</v>
      </c>
      <c r="E11" s="4" t="s">
        <v>66</v>
      </c>
      <c r="F11" s="4" t="s">
        <v>67</v>
      </c>
      <c r="G11" s="4" t="s">
        <v>68</v>
      </c>
      <c r="H11" s="4">
        <v>11.039999999999996</v>
      </c>
      <c r="I11" s="4" t="s">
        <v>69</v>
      </c>
      <c r="J11" s="6" t="s">
        <v>70</v>
      </c>
      <c r="K11" s="6" t="s">
        <v>71</v>
      </c>
      <c r="L11" s="6">
        <v>1.4499999999999997</v>
      </c>
      <c r="M11" s="6">
        <v>4.7000000000000011</v>
      </c>
      <c r="N11" s="6">
        <v>10.7</v>
      </c>
      <c r="O11" s="6">
        <v>35</v>
      </c>
      <c r="P11" s="2"/>
    </row>
    <row r="12" spans="1:16" ht="15.75" x14ac:dyDescent="0.25">
      <c r="A12" s="4">
        <v>11</v>
      </c>
      <c r="B12" s="4">
        <v>8.8399999999999963</v>
      </c>
      <c r="C12" s="4" t="s">
        <v>72</v>
      </c>
      <c r="D12" s="4">
        <v>21.040000000000003</v>
      </c>
      <c r="E12" s="4" t="s">
        <v>73</v>
      </c>
      <c r="F12" s="4" t="s">
        <v>74</v>
      </c>
      <c r="G12" s="4" t="s">
        <v>75</v>
      </c>
      <c r="H12" s="4">
        <v>11.239999999999995</v>
      </c>
      <c r="I12" s="4" t="s">
        <v>76</v>
      </c>
      <c r="J12" s="6" t="s">
        <v>77</v>
      </c>
      <c r="K12" s="6" t="s">
        <v>78</v>
      </c>
      <c r="L12" s="6">
        <v>1.4199999999999997</v>
      </c>
      <c r="M12" s="6">
        <v>4.5500000000000007</v>
      </c>
      <c r="N12" s="6">
        <v>10.199999999999999</v>
      </c>
      <c r="O12" s="6">
        <v>32</v>
      </c>
      <c r="P12" s="2"/>
    </row>
    <row r="13" spans="1:16" ht="15.75" x14ac:dyDescent="0.25">
      <c r="A13" s="4">
        <v>10</v>
      </c>
      <c r="B13" s="4">
        <v>8.9399999999999959</v>
      </c>
      <c r="C13" s="4" t="s">
        <v>79</v>
      </c>
      <c r="D13" s="4">
        <v>21.340000000000003</v>
      </c>
      <c r="E13" s="4" t="s">
        <v>80</v>
      </c>
      <c r="F13" s="4" t="s">
        <v>81</v>
      </c>
      <c r="G13" s="4" t="s">
        <v>82</v>
      </c>
      <c r="H13" s="4">
        <v>11.539999999999996</v>
      </c>
      <c r="I13" s="4" t="s">
        <v>83</v>
      </c>
      <c r="J13" s="6" t="s">
        <v>84</v>
      </c>
      <c r="K13" s="6" t="s">
        <v>85</v>
      </c>
      <c r="L13" s="6">
        <v>1.3799999999999997</v>
      </c>
      <c r="M13" s="6">
        <v>4.4000000000000004</v>
      </c>
      <c r="N13" s="6">
        <v>9.6999999999999993</v>
      </c>
      <c r="O13" s="6">
        <v>30</v>
      </c>
      <c r="P13" s="2"/>
    </row>
    <row r="14" spans="1:16" ht="15.75" x14ac:dyDescent="0.25">
      <c r="A14" s="4">
        <v>9</v>
      </c>
      <c r="B14" s="4">
        <v>9.0399999999999956</v>
      </c>
      <c r="C14" s="4" t="s">
        <v>86</v>
      </c>
      <c r="D14" s="4">
        <v>21.640000000000004</v>
      </c>
      <c r="E14" s="4" t="s">
        <v>87</v>
      </c>
      <c r="F14" s="4" t="s">
        <v>88</v>
      </c>
      <c r="G14" s="4" t="s">
        <v>89</v>
      </c>
      <c r="H14" s="4">
        <v>11.839999999999996</v>
      </c>
      <c r="I14" s="4" t="s">
        <v>90</v>
      </c>
      <c r="J14" s="6" t="s">
        <v>91</v>
      </c>
      <c r="K14" s="6" t="s">
        <v>92</v>
      </c>
      <c r="L14" s="6">
        <v>1.3399999999999996</v>
      </c>
      <c r="M14" s="6">
        <v>4.25</v>
      </c>
      <c r="N14" s="6">
        <v>9.1999999999999993</v>
      </c>
      <c r="O14" s="6">
        <v>28</v>
      </c>
      <c r="P14" s="2"/>
    </row>
    <row r="15" spans="1:16" ht="15.75" x14ac:dyDescent="0.25">
      <c r="A15" s="4">
        <v>8</v>
      </c>
      <c r="B15" s="4">
        <v>9.1399999999999952</v>
      </c>
      <c r="C15" s="4" t="s">
        <v>93</v>
      </c>
      <c r="D15" s="4">
        <v>22.040000000000003</v>
      </c>
      <c r="E15" s="4" t="s">
        <v>94</v>
      </c>
      <c r="F15" s="4" t="s">
        <v>95</v>
      </c>
      <c r="G15" s="4" t="s">
        <v>96</v>
      </c>
      <c r="H15" s="4">
        <v>12.139999999999997</v>
      </c>
      <c r="I15" s="4" t="s">
        <v>97</v>
      </c>
      <c r="J15" s="6" t="s">
        <v>98</v>
      </c>
      <c r="K15" s="6" t="s">
        <v>99</v>
      </c>
      <c r="L15" s="6">
        <v>1.2999999999999996</v>
      </c>
      <c r="M15" s="6">
        <v>4.0999999999999996</v>
      </c>
      <c r="N15" s="6">
        <v>8.6</v>
      </c>
      <c r="O15" s="6">
        <v>26</v>
      </c>
      <c r="P15" s="2"/>
    </row>
    <row r="16" spans="1:16" ht="15.75" x14ac:dyDescent="0.25">
      <c r="A16" s="4">
        <v>7</v>
      </c>
      <c r="B16" s="4">
        <v>9.3399999999999945</v>
      </c>
      <c r="C16" s="4" t="s">
        <v>100</v>
      </c>
      <c r="D16" s="4">
        <v>22.44</v>
      </c>
      <c r="E16" s="4" t="s">
        <v>101</v>
      </c>
      <c r="F16" s="4" t="s">
        <v>102</v>
      </c>
      <c r="G16" s="4" t="s">
        <v>103</v>
      </c>
      <c r="H16" s="4">
        <v>12.539999999999997</v>
      </c>
      <c r="I16" s="4" t="s">
        <v>104</v>
      </c>
      <c r="J16" s="6" t="s">
        <v>105</v>
      </c>
      <c r="K16" s="6" t="s">
        <v>106</v>
      </c>
      <c r="L16" s="6">
        <v>1.2499999999999996</v>
      </c>
      <c r="M16" s="6">
        <v>3.8999999999999995</v>
      </c>
      <c r="N16" s="6">
        <v>8</v>
      </c>
      <c r="O16" s="6">
        <v>24</v>
      </c>
      <c r="P16" s="2"/>
    </row>
    <row r="17" spans="1:15" ht="15.75" x14ac:dyDescent="0.25">
      <c r="A17" s="4">
        <v>6</v>
      </c>
      <c r="B17" s="4">
        <v>9.5399999999999938</v>
      </c>
      <c r="C17" s="4" t="s">
        <v>107</v>
      </c>
      <c r="D17" s="4">
        <v>22.84</v>
      </c>
      <c r="E17" s="4" t="s">
        <v>108</v>
      </c>
      <c r="F17" s="4" t="s">
        <v>109</v>
      </c>
      <c r="G17" s="4" t="s">
        <v>110</v>
      </c>
      <c r="H17" s="4">
        <v>12.939999999999998</v>
      </c>
      <c r="I17" s="4" t="s">
        <v>111</v>
      </c>
      <c r="J17" s="6" t="s">
        <v>112</v>
      </c>
      <c r="K17" s="6" t="s">
        <v>113</v>
      </c>
      <c r="L17" s="6">
        <v>1.1999999999999995</v>
      </c>
      <c r="M17" s="6">
        <v>3.6999999999999993</v>
      </c>
      <c r="N17" s="6">
        <v>7.4</v>
      </c>
      <c r="O17" s="6">
        <v>22</v>
      </c>
    </row>
    <row r="18" spans="1:15" ht="15.75" x14ac:dyDescent="0.25">
      <c r="A18" s="4">
        <v>5</v>
      </c>
      <c r="B18" s="4">
        <v>9.7399999999999931</v>
      </c>
      <c r="C18" s="4" t="s">
        <v>114</v>
      </c>
      <c r="D18" s="4">
        <v>23.24</v>
      </c>
      <c r="E18" s="4" t="s">
        <v>115</v>
      </c>
      <c r="F18" s="4" t="s">
        <v>116</v>
      </c>
      <c r="G18" s="4" t="s">
        <v>117</v>
      </c>
      <c r="H18" s="4">
        <v>13.339999999999998</v>
      </c>
      <c r="I18" s="4" t="s">
        <v>118</v>
      </c>
      <c r="J18" s="6" t="s">
        <v>119</v>
      </c>
      <c r="K18" s="6" t="s">
        <v>120</v>
      </c>
      <c r="L18" s="6">
        <v>1.1499999999999995</v>
      </c>
      <c r="M18" s="6">
        <v>3.4999999999999991</v>
      </c>
      <c r="N18" s="6">
        <v>6.8000000000000007</v>
      </c>
      <c r="O18" s="6">
        <v>20</v>
      </c>
    </row>
    <row r="19" spans="1:15" ht="15.75" x14ac:dyDescent="0.25">
      <c r="A19" s="4">
        <v>4</v>
      </c>
      <c r="B19" s="4">
        <v>9.9399999999999924</v>
      </c>
      <c r="C19" s="4" t="s">
        <v>27</v>
      </c>
      <c r="D19" s="4">
        <v>23.74</v>
      </c>
      <c r="E19" s="4" t="s">
        <v>121</v>
      </c>
      <c r="F19" s="4" t="s">
        <v>122</v>
      </c>
      <c r="G19" s="4" t="s">
        <v>123</v>
      </c>
      <c r="H19" s="4">
        <v>13.839999999999998</v>
      </c>
      <c r="I19" s="4" t="s">
        <v>124</v>
      </c>
      <c r="J19" s="6" t="s">
        <v>125</v>
      </c>
      <c r="K19" s="6" t="s">
        <v>126</v>
      </c>
      <c r="L19" s="6">
        <v>1.0999999999999994</v>
      </c>
      <c r="M19" s="6">
        <v>3.2999999999999989</v>
      </c>
      <c r="N19" s="6">
        <v>6.2000000000000011</v>
      </c>
      <c r="O19" s="6">
        <v>19</v>
      </c>
    </row>
    <row r="20" spans="1:15" ht="15.75" x14ac:dyDescent="0.25">
      <c r="A20" s="4">
        <v>3</v>
      </c>
      <c r="B20" s="4">
        <v>10.239999999999993</v>
      </c>
      <c r="C20" s="4" t="s">
        <v>41</v>
      </c>
      <c r="D20" s="4">
        <v>24.24</v>
      </c>
      <c r="E20" s="4" t="s">
        <v>127</v>
      </c>
      <c r="F20" s="4" t="s">
        <v>128</v>
      </c>
      <c r="G20" s="4" t="s">
        <v>129</v>
      </c>
      <c r="H20" s="4">
        <v>14.239999999999998</v>
      </c>
      <c r="I20" s="4" t="s">
        <v>130</v>
      </c>
      <c r="J20" s="6" t="s">
        <v>131</v>
      </c>
      <c r="K20" s="6" t="s">
        <v>132</v>
      </c>
      <c r="L20" s="6">
        <v>1.0499999999999994</v>
      </c>
      <c r="M20" s="6">
        <v>3.0999999999999988</v>
      </c>
      <c r="N20" s="6">
        <v>5.6000000000000014</v>
      </c>
      <c r="O20" s="6">
        <v>18</v>
      </c>
    </row>
    <row r="21" spans="1:15" ht="15.75" x14ac:dyDescent="0.25">
      <c r="A21" s="4">
        <v>2</v>
      </c>
      <c r="B21" s="4">
        <v>10.539999999999994</v>
      </c>
      <c r="C21" s="4" t="s">
        <v>133</v>
      </c>
      <c r="D21" s="4">
        <v>24.74</v>
      </c>
      <c r="E21" s="4" t="s">
        <v>134</v>
      </c>
      <c r="F21" s="4" t="s">
        <v>135</v>
      </c>
      <c r="G21" s="4" t="s">
        <v>136</v>
      </c>
      <c r="H21" s="4">
        <v>14.739999999999998</v>
      </c>
      <c r="I21" s="4" t="s">
        <v>137</v>
      </c>
      <c r="J21" s="6" t="s">
        <v>138</v>
      </c>
      <c r="K21" s="6" t="s">
        <v>139</v>
      </c>
      <c r="L21" s="6">
        <v>0.99999999999999933</v>
      </c>
      <c r="M21" s="6">
        <v>2.8499999999999988</v>
      </c>
      <c r="N21" s="6">
        <v>5.0000000000000018</v>
      </c>
      <c r="O21" s="6">
        <v>17</v>
      </c>
    </row>
    <row r="22" spans="1:15" ht="15.75" x14ac:dyDescent="0.25">
      <c r="A22" s="4">
        <v>1</v>
      </c>
      <c r="B22" s="4">
        <v>11.039999999999994</v>
      </c>
      <c r="C22" s="4" t="s">
        <v>69</v>
      </c>
      <c r="D22" s="4">
        <v>25.24</v>
      </c>
      <c r="E22" s="4" t="s">
        <v>140</v>
      </c>
      <c r="F22" s="4" t="s">
        <v>141</v>
      </c>
      <c r="G22" s="4" t="s">
        <v>142</v>
      </c>
      <c r="H22" s="4">
        <v>15.239999999999998</v>
      </c>
      <c r="I22" s="4" t="s">
        <v>143</v>
      </c>
      <c r="J22" s="6" t="s">
        <v>144</v>
      </c>
      <c r="K22" s="6" t="s">
        <v>145</v>
      </c>
      <c r="L22" s="6">
        <v>0.94999999999999929</v>
      </c>
      <c r="M22" s="6">
        <v>2.5999999999999988</v>
      </c>
      <c r="N22" s="6">
        <v>4.4000000000000021</v>
      </c>
      <c r="O22" s="6">
        <v>16</v>
      </c>
    </row>
    <row r="23" spans="1:15" ht="15.75" x14ac:dyDescent="0.25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12"/>
      <c r="L23" s="12"/>
      <c r="M23" s="12"/>
      <c r="N23" s="12"/>
      <c r="O23" s="12"/>
    </row>
    <row r="24" spans="1:15" ht="15.75" x14ac:dyDescent="0.25">
      <c r="A24" s="11"/>
      <c r="B24" s="11"/>
      <c r="C24" s="11"/>
      <c r="D24" s="11"/>
      <c r="E24" s="11"/>
      <c r="F24" s="11"/>
      <c r="G24" s="11"/>
      <c r="H24" s="11"/>
      <c r="I24" s="11"/>
      <c r="J24" s="12"/>
      <c r="K24" s="12"/>
      <c r="L24" s="12"/>
      <c r="M24" s="12"/>
      <c r="N24" s="12"/>
      <c r="O24" s="12"/>
    </row>
    <row r="25" spans="1:15" ht="15.75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</row>
    <row r="26" spans="1:15" ht="15.75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</row>
    <row r="27" spans="1:15" ht="15.75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</row>
    <row r="28" spans="1:15" ht="15.75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2"/>
    </row>
    <row r="29" spans="1:15" ht="15.75" x14ac:dyDescent="0.25">
      <c r="A29" s="11"/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</row>
    <row r="30" spans="1:15" ht="15.75" x14ac:dyDescent="0.25">
      <c r="A30" s="11"/>
      <c r="B30" s="11"/>
      <c r="C30" s="11"/>
      <c r="D30" s="11"/>
      <c r="E30" s="11"/>
      <c r="F30" s="11"/>
      <c r="G30" s="11"/>
      <c r="H30" s="11"/>
      <c r="I30" s="11"/>
      <c r="J30" s="12"/>
      <c r="K30" s="12"/>
      <c r="L30" s="12"/>
      <c r="M30" s="12"/>
      <c r="N30" s="12"/>
      <c r="O30" s="12"/>
    </row>
    <row r="31" spans="1:15" ht="15.75" x14ac:dyDescent="0.25">
      <c r="A31" s="11"/>
      <c r="B31" s="11"/>
      <c r="C31" s="11"/>
      <c r="D31" s="11"/>
      <c r="E31" s="11"/>
      <c r="F31" s="11"/>
      <c r="G31" s="11"/>
      <c r="H31" s="11"/>
      <c r="I31" s="11"/>
      <c r="J31" s="12"/>
      <c r="K31" s="12"/>
      <c r="L31" s="12"/>
      <c r="M31" s="12"/>
      <c r="N31" s="12"/>
      <c r="O31" s="12"/>
    </row>
    <row r="32" spans="1:15" ht="15.75" x14ac:dyDescent="0.25">
      <c r="A32" s="11"/>
      <c r="B32" s="11"/>
      <c r="C32" s="11"/>
      <c r="D32" s="11"/>
      <c r="E32" s="11"/>
      <c r="F32" s="11"/>
      <c r="G32" s="11"/>
      <c r="H32" s="11"/>
      <c r="I32" s="11"/>
      <c r="J32" s="12"/>
      <c r="K32" s="12"/>
      <c r="L32" s="12"/>
      <c r="M32" s="12"/>
      <c r="N32" s="12"/>
      <c r="O32" s="12"/>
    </row>
    <row r="33" spans="1:15" ht="15.75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2"/>
      <c r="K33" s="12"/>
      <c r="L33" s="12"/>
      <c r="M33" s="12"/>
      <c r="N33" s="12"/>
      <c r="O33" s="12"/>
    </row>
    <row r="34" spans="1:15" ht="15.75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2"/>
      <c r="K34" s="12"/>
      <c r="L34" s="12"/>
      <c r="M34" s="12"/>
      <c r="N34" s="12"/>
      <c r="O34" s="12"/>
    </row>
    <row r="35" spans="1:15" ht="15.75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2"/>
      <c r="K35" s="12"/>
      <c r="L35" s="12"/>
      <c r="M35" s="12"/>
      <c r="N35" s="12"/>
      <c r="O35" s="12"/>
    </row>
    <row r="36" spans="1:15" ht="18" x14ac:dyDescent="0.25">
      <c r="A36" s="249" t="s">
        <v>146</v>
      </c>
      <c r="B36" s="249"/>
      <c r="C36" s="249"/>
      <c r="D36" s="249"/>
      <c r="E36" s="249"/>
      <c r="F36" s="249"/>
      <c r="G36" s="249"/>
      <c r="H36" s="249"/>
      <c r="I36" s="249"/>
      <c r="J36" s="249"/>
      <c r="K36" s="249"/>
      <c r="L36" s="249"/>
      <c r="M36" s="249"/>
      <c r="N36" s="249"/>
      <c r="O36" s="249"/>
    </row>
    <row r="37" spans="1:15" ht="15.75" x14ac:dyDescent="0.25">
      <c r="A37" s="258" t="s">
        <v>147</v>
      </c>
      <c r="B37" s="258"/>
      <c r="C37" s="258"/>
      <c r="D37" s="258"/>
      <c r="E37" s="258"/>
      <c r="F37" s="258"/>
      <c r="G37" s="258"/>
      <c r="H37" s="258"/>
      <c r="I37" s="258"/>
      <c r="J37" s="258"/>
      <c r="K37" s="258"/>
      <c r="L37" s="258"/>
      <c r="M37" s="258"/>
      <c r="N37" s="258"/>
      <c r="O37" s="258"/>
    </row>
    <row r="38" spans="1:15" ht="15.75" x14ac:dyDescent="0.25">
      <c r="A38" s="256" t="s">
        <v>2</v>
      </c>
      <c r="B38" s="252" t="s">
        <v>3</v>
      </c>
      <c r="C38" s="253"/>
      <c r="D38" s="252" t="s">
        <v>4</v>
      </c>
      <c r="E38" s="253"/>
      <c r="F38" s="252" t="s">
        <v>5</v>
      </c>
      <c r="G38" s="253"/>
      <c r="H38" s="252" t="s">
        <v>6</v>
      </c>
      <c r="I38" s="253"/>
      <c r="J38" s="252" t="s">
        <v>7</v>
      </c>
      <c r="K38" s="253"/>
      <c r="L38" s="3" t="s">
        <v>8</v>
      </c>
      <c r="M38" s="3" t="s">
        <v>9</v>
      </c>
      <c r="N38" s="3" t="s">
        <v>10</v>
      </c>
      <c r="O38" s="3" t="s">
        <v>11</v>
      </c>
    </row>
    <row r="39" spans="1:15" x14ac:dyDescent="0.25">
      <c r="A39" s="257"/>
      <c r="B39" s="7" t="s">
        <v>13</v>
      </c>
      <c r="C39" s="7" t="s">
        <v>14</v>
      </c>
      <c r="D39" s="7" t="s">
        <v>13</v>
      </c>
      <c r="E39" s="7" t="s">
        <v>14</v>
      </c>
      <c r="F39" s="7" t="s">
        <v>13</v>
      </c>
      <c r="G39" s="7" t="s">
        <v>14</v>
      </c>
      <c r="H39" s="7" t="s">
        <v>13</v>
      </c>
      <c r="I39" s="7" t="s">
        <v>14</v>
      </c>
      <c r="J39" s="7" t="s">
        <v>13</v>
      </c>
      <c r="K39" s="7" t="s">
        <v>14</v>
      </c>
      <c r="L39" s="250" t="s">
        <v>15</v>
      </c>
      <c r="M39" s="250" t="s">
        <v>15</v>
      </c>
      <c r="N39" s="250" t="s">
        <v>15</v>
      </c>
      <c r="O39" s="250" t="s">
        <v>15</v>
      </c>
    </row>
    <row r="40" spans="1:15" ht="15.75" x14ac:dyDescent="0.25">
      <c r="A40" s="4">
        <v>20</v>
      </c>
      <c r="B40" s="254" t="s">
        <v>15</v>
      </c>
      <c r="C40" s="255"/>
      <c r="D40" s="254" t="s">
        <v>15</v>
      </c>
      <c r="E40" s="255"/>
      <c r="F40" s="254" t="s">
        <v>15</v>
      </c>
      <c r="G40" s="255"/>
      <c r="H40" s="254" t="s">
        <v>15</v>
      </c>
      <c r="I40" s="255"/>
      <c r="J40" s="254" t="s">
        <v>15</v>
      </c>
      <c r="K40" s="255"/>
      <c r="L40" s="251"/>
      <c r="M40" s="251"/>
      <c r="N40" s="251"/>
      <c r="O40" s="251"/>
    </row>
    <row r="41" spans="1:15" ht="15.75" x14ac:dyDescent="0.25">
      <c r="A41" s="4">
        <v>19</v>
      </c>
      <c r="B41" s="4">
        <v>8.84</v>
      </c>
      <c r="C41" s="4" t="s">
        <v>72</v>
      </c>
      <c r="D41" s="4">
        <v>21.24</v>
      </c>
      <c r="E41" s="4" t="s">
        <v>148</v>
      </c>
      <c r="F41" s="4" t="s">
        <v>149</v>
      </c>
      <c r="G41" s="4" t="s">
        <v>150</v>
      </c>
      <c r="H41" s="4">
        <v>10.74</v>
      </c>
      <c r="I41" s="4" t="s">
        <v>151</v>
      </c>
      <c r="J41" s="6" t="s">
        <v>152</v>
      </c>
      <c r="K41" s="6" t="s">
        <v>153</v>
      </c>
      <c r="L41" s="6">
        <v>1.46</v>
      </c>
      <c r="M41" s="6">
        <v>4.8</v>
      </c>
      <c r="N41" s="6">
        <v>10</v>
      </c>
      <c r="O41" s="6">
        <v>45</v>
      </c>
    </row>
    <row r="42" spans="1:15" ht="15.75" x14ac:dyDescent="0.25">
      <c r="A42" s="4">
        <v>18</v>
      </c>
      <c r="B42" s="4">
        <v>8.94</v>
      </c>
      <c r="C42" s="4" t="s">
        <v>79</v>
      </c>
      <c r="D42" s="4">
        <v>21.34</v>
      </c>
      <c r="E42" s="4" t="s">
        <v>80</v>
      </c>
      <c r="F42" s="4" t="s">
        <v>154</v>
      </c>
      <c r="G42" s="4" t="s">
        <v>155</v>
      </c>
      <c r="H42" s="4">
        <v>10.84</v>
      </c>
      <c r="I42" s="4" t="s">
        <v>62</v>
      </c>
      <c r="J42" s="6" t="s">
        <v>156</v>
      </c>
      <c r="K42" s="6" t="s">
        <v>157</v>
      </c>
      <c r="L42" s="6">
        <v>1.44</v>
      </c>
      <c r="M42" s="6">
        <v>4.7</v>
      </c>
      <c r="N42" s="6">
        <v>9.6999999999999993</v>
      </c>
      <c r="O42" s="6">
        <v>43</v>
      </c>
    </row>
    <row r="43" spans="1:15" ht="15.75" x14ac:dyDescent="0.25">
      <c r="A43" s="4">
        <v>17</v>
      </c>
      <c r="B43" s="4">
        <v>9.0399999999999991</v>
      </c>
      <c r="C43" s="4" t="s">
        <v>86</v>
      </c>
      <c r="D43" s="4">
        <v>21.44</v>
      </c>
      <c r="E43" s="4" t="s">
        <v>158</v>
      </c>
      <c r="F43" s="4" t="s">
        <v>109</v>
      </c>
      <c r="G43" s="4" t="s">
        <v>110</v>
      </c>
      <c r="H43" s="4">
        <v>10.94</v>
      </c>
      <c r="I43" s="4" t="s">
        <v>159</v>
      </c>
      <c r="J43" s="6" t="s">
        <v>84</v>
      </c>
      <c r="K43" s="6" t="s">
        <v>85</v>
      </c>
      <c r="L43" s="6">
        <v>1.42</v>
      </c>
      <c r="M43" s="6">
        <v>4.6000000000000005</v>
      </c>
      <c r="N43" s="6">
        <v>9.3999999999999986</v>
      </c>
      <c r="O43" s="6">
        <v>41</v>
      </c>
    </row>
    <row r="44" spans="1:15" ht="15.75" x14ac:dyDescent="0.25">
      <c r="A44" s="4">
        <v>16</v>
      </c>
      <c r="B44" s="4">
        <v>9.1399999999999988</v>
      </c>
      <c r="C44" s="4" t="s">
        <v>93</v>
      </c>
      <c r="D44" s="4">
        <v>21.64</v>
      </c>
      <c r="E44" s="4" t="s">
        <v>87</v>
      </c>
      <c r="F44" s="4" t="s">
        <v>160</v>
      </c>
      <c r="G44" s="4" t="s">
        <v>161</v>
      </c>
      <c r="H44" s="4">
        <v>11.139999999999999</v>
      </c>
      <c r="I44" s="4" t="s">
        <v>162</v>
      </c>
      <c r="J44" s="6" t="s">
        <v>91</v>
      </c>
      <c r="K44" s="6" t="s">
        <v>92</v>
      </c>
      <c r="L44" s="6">
        <v>1.39</v>
      </c>
      <c r="M44" s="6">
        <v>4.5000000000000009</v>
      </c>
      <c r="N44" s="6">
        <v>8.9999999999999982</v>
      </c>
      <c r="O44" s="6">
        <v>39</v>
      </c>
    </row>
    <row r="45" spans="1:15" ht="15.75" x14ac:dyDescent="0.25">
      <c r="A45" s="4">
        <v>15</v>
      </c>
      <c r="B45" s="4">
        <v>9.2399999999999984</v>
      </c>
      <c r="C45" s="4" t="s">
        <v>163</v>
      </c>
      <c r="D45" s="4">
        <v>21.84</v>
      </c>
      <c r="E45" s="4" t="s">
        <v>164</v>
      </c>
      <c r="F45" s="4" t="s">
        <v>165</v>
      </c>
      <c r="G45" s="4" t="s">
        <v>166</v>
      </c>
      <c r="H45" s="4">
        <v>11.339999999999998</v>
      </c>
      <c r="I45" s="4" t="s">
        <v>167</v>
      </c>
      <c r="J45" s="6" t="s">
        <v>168</v>
      </c>
      <c r="K45" s="6" t="s">
        <v>169</v>
      </c>
      <c r="L45" s="6">
        <v>1.3599999999999999</v>
      </c>
      <c r="M45" s="6">
        <v>4.4000000000000012</v>
      </c>
      <c r="N45" s="6">
        <v>8.5999999999999979</v>
      </c>
      <c r="O45" s="6">
        <v>37</v>
      </c>
    </row>
    <row r="46" spans="1:15" ht="15.75" x14ac:dyDescent="0.25">
      <c r="A46" s="4">
        <v>14</v>
      </c>
      <c r="B46" s="4">
        <v>9.3399999999999981</v>
      </c>
      <c r="C46" s="4" t="s">
        <v>100</v>
      </c>
      <c r="D46" s="4">
        <v>22.04</v>
      </c>
      <c r="E46" s="4" t="s">
        <v>94</v>
      </c>
      <c r="F46" s="5" t="s">
        <v>170</v>
      </c>
      <c r="G46" s="5" t="s">
        <v>171</v>
      </c>
      <c r="H46" s="4">
        <v>11.539999999999997</v>
      </c>
      <c r="I46" s="4" t="s">
        <v>83</v>
      </c>
      <c r="J46" s="6" t="s">
        <v>172</v>
      </c>
      <c r="K46" s="6" t="s">
        <v>173</v>
      </c>
      <c r="L46" s="6">
        <v>1.3299999999999998</v>
      </c>
      <c r="M46" s="6">
        <v>4.3000000000000016</v>
      </c>
      <c r="N46" s="6">
        <v>8.1999999999999975</v>
      </c>
      <c r="O46" s="6">
        <v>35</v>
      </c>
    </row>
    <row r="47" spans="1:15" ht="15.75" x14ac:dyDescent="0.25">
      <c r="A47" s="4">
        <v>13</v>
      </c>
      <c r="B47" s="4">
        <v>9.4399999999999977</v>
      </c>
      <c r="C47" s="4" t="s">
        <v>174</v>
      </c>
      <c r="D47" s="4">
        <v>22.24</v>
      </c>
      <c r="E47" s="4" t="s">
        <v>175</v>
      </c>
      <c r="F47" s="4" t="s">
        <v>176</v>
      </c>
      <c r="G47" s="4" t="s">
        <v>177</v>
      </c>
      <c r="H47" s="4">
        <v>11.739999999999997</v>
      </c>
      <c r="I47" s="4" t="s">
        <v>178</v>
      </c>
      <c r="J47" s="6" t="s">
        <v>179</v>
      </c>
      <c r="K47" s="6" t="s">
        <v>180</v>
      </c>
      <c r="L47" s="6">
        <v>1.2999999999999998</v>
      </c>
      <c r="M47" s="6">
        <v>4.200000000000002</v>
      </c>
      <c r="N47" s="6">
        <v>7.7999999999999972</v>
      </c>
      <c r="O47" s="6">
        <v>33</v>
      </c>
    </row>
    <row r="48" spans="1:15" ht="15.75" x14ac:dyDescent="0.25">
      <c r="A48" s="4">
        <v>12</v>
      </c>
      <c r="B48" s="4">
        <v>9.5399999999999974</v>
      </c>
      <c r="C48" s="4" t="s">
        <v>107</v>
      </c>
      <c r="D48" s="4">
        <v>22.54</v>
      </c>
      <c r="E48" s="4" t="s">
        <v>181</v>
      </c>
      <c r="F48" s="4" t="s">
        <v>182</v>
      </c>
      <c r="G48" s="4" t="s">
        <v>183</v>
      </c>
      <c r="H48" s="4">
        <v>11.939999999999996</v>
      </c>
      <c r="I48" s="4" t="s">
        <v>184</v>
      </c>
      <c r="J48" s="6" t="s">
        <v>185</v>
      </c>
      <c r="K48" s="6" t="s">
        <v>186</v>
      </c>
      <c r="L48" s="6">
        <v>1.2599999999999998</v>
      </c>
      <c r="M48" s="6">
        <v>4.1000000000000023</v>
      </c>
      <c r="N48" s="6">
        <v>7.3999999999999968</v>
      </c>
      <c r="O48" s="6">
        <v>29</v>
      </c>
    </row>
    <row r="49" spans="1:15" ht="15.75" x14ac:dyDescent="0.25">
      <c r="A49" s="4">
        <v>11</v>
      </c>
      <c r="B49" s="4">
        <v>9.639999999999997</v>
      </c>
      <c r="C49" s="4" t="s">
        <v>187</v>
      </c>
      <c r="D49" s="4">
        <v>22.84</v>
      </c>
      <c r="E49" s="4" t="s">
        <v>108</v>
      </c>
      <c r="F49" s="4" t="s">
        <v>188</v>
      </c>
      <c r="G49" s="4" t="s">
        <v>189</v>
      </c>
      <c r="H49" s="4">
        <v>12.139999999999995</v>
      </c>
      <c r="I49" s="4" t="s">
        <v>97</v>
      </c>
      <c r="J49" s="6" t="s">
        <v>190</v>
      </c>
      <c r="K49" s="6" t="s">
        <v>191</v>
      </c>
      <c r="L49" s="6">
        <v>1.2199999999999998</v>
      </c>
      <c r="M49" s="6">
        <v>3.9500000000000024</v>
      </c>
      <c r="N49" s="6">
        <v>6.9999999999999964</v>
      </c>
      <c r="O49" s="6">
        <v>25</v>
      </c>
    </row>
    <row r="50" spans="1:15" ht="15.75" x14ac:dyDescent="0.25">
      <c r="A50" s="4">
        <v>10</v>
      </c>
      <c r="B50" s="4">
        <v>9.7399999999999967</v>
      </c>
      <c r="C50" s="4" t="s">
        <v>114</v>
      </c>
      <c r="D50" s="4">
        <v>23.14</v>
      </c>
      <c r="E50" s="4" t="s">
        <v>192</v>
      </c>
      <c r="F50" s="4" t="s">
        <v>193</v>
      </c>
      <c r="G50" s="4" t="s">
        <v>194</v>
      </c>
      <c r="H50" s="4">
        <v>12.439999999999996</v>
      </c>
      <c r="I50" s="4" t="s">
        <v>195</v>
      </c>
      <c r="J50" s="6" t="s">
        <v>196</v>
      </c>
      <c r="K50" s="6" t="s">
        <v>197</v>
      </c>
      <c r="L50" s="6">
        <v>1.1799999999999997</v>
      </c>
      <c r="M50" s="6">
        <v>3.8000000000000025</v>
      </c>
      <c r="N50" s="6">
        <v>6.5999999999999961</v>
      </c>
      <c r="O50" s="6">
        <v>23</v>
      </c>
    </row>
    <row r="51" spans="1:15" ht="15.75" x14ac:dyDescent="0.25">
      <c r="A51" s="4">
        <v>9</v>
      </c>
      <c r="B51" s="4">
        <v>9.8399999999999963</v>
      </c>
      <c r="C51" s="4" t="s">
        <v>20</v>
      </c>
      <c r="D51" s="4">
        <v>23.44</v>
      </c>
      <c r="E51" s="4" t="s">
        <v>198</v>
      </c>
      <c r="F51" s="4" t="s">
        <v>141</v>
      </c>
      <c r="G51" s="4" t="s">
        <v>142</v>
      </c>
      <c r="H51" s="4">
        <v>12.739999999999997</v>
      </c>
      <c r="I51" s="4" t="s">
        <v>199</v>
      </c>
      <c r="J51" s="6" t="s">
        <v>125</v>
      </c>
      <c r="K51" s="6" t="s">
        <v>126</v>
      </c>
      <c r="L51" s="6">
        <v>1.1399999999999997</v>
      </c>
      <c r="M51" s="6">
        <v>3.6500000000000026</v>
      </c>
      <c r="N51" s="6">
        <v>6.1999999999999957</v>
      </c>
      <c r="O51" s="6">
        <v>21</v>
      </c>
    </row>
    <row r="52" spans="1:15" ht="15.75" x14ac:dyDescent="0.25">
      <c r="A52" s="4">
        <v>8</v>
      </c>
      <c r="B52" s="4">
        <v>9.9399999999999959</v>
      </c>
      <c r="C52" s="4" t="s">
        <v>27</v>
      </c>
      <c r="D52" s="4">
        <v>23.84</v>
      </c>
      <c r="E52" s="4" t="s">
        <v>200</v>
      </c>
      <c r="F52" s="4" t="s">
        <v>201</v>
      </c>
      <c r="G52" s="4" t="s">
        <v>202</v>
      </c>
      <c r="H52" s="4">
        <v>13.039999999999997</v>
      </c>
      <c r="I52" s="4" t="s">
        <v>203</v>
      </c>
      <c r="J52" s="6" t="s">
        <v>204</v>
      </c>
      <c r="K52" s="6" t="s">
        <v>205</v>
      </c>
      <c r="L52" s="6">
        <v>1.0999999999999996</v>
      </c>
      <c r="M52" s="6">
        <v>3.5000000000000027</v>
      </c>
      <c r="N52" s="6">
        <v>5.7999999999999954</v>
      </c>
      <c r="O52" s="6">
        <v>20</v>
      </c>
    </row>
    <row r="53" spans="1:15" ht="15.75" x14ac:dyDescent="0.25">
      <c r="A53" s="4">
        <v>7</v>
      </c>
      <c r="B53" s="4">
        <v>10.139999999999995</v>
      </c>
      <c r="C53" s="4" t="s">
        <v>206</v>
      </c>
      <c r="D53" s="4">
        <v>24.24</v>
      </c>
      <c r="E53" s="4" t="s">
        <v>127</v>
      </c>
      <c r="F53" s="4" t="s">
        <v>207</v>
      </c>
      <c r="G53" s="4" t="s">
        <v>208</v>
      </c>
      <c r="H53" s="4">
        <v>13.439999999999998</v>
      </c>
      <c r="I53" s="4" t="s">
        <v>209</v>
      </c>
      <c r="J53" s="6" t="s">
        <v>210</v>
      </c>
      <c r="K53" s="6" t="s">
        <v>211</v>
      </c>
      <c r="L53" s="6">
        <v>1.0599999999999996</v>
      </c>
      <c r="M53" s="6">
        <v>3.3000000000000025</v>
      </c>
      <c r="N53" s="6">
        <v>5.399999999999995</v>
      </c>
      <c r="O53" s="6">
        <v>19</v>
      </c>
    </row>
    <row r="54" spans="1:15" ht="15.75" x14ac:dyDescent="0.25">
      <c r="A54" s="4">
        <v>6</v>
      </c>
      <c r="B54" s="4">
        <v>10.339999999999995</v>
      </c>
      <c r="C54" s="4" t="s">
        <v>212</v>
      </c>
      <c r="D54" s="4">
        <v>24.639999999999997</v>
      </c>
      <c r="E54" s="4" t="s">
        <v>213</v>
      </c>
      <c r="F54" s="4" t="s">
        <v>214</v>
      </c>
      <c r="G54" s="4" t="s">
        <v>215</v>
      </c>
      <c r="H54" s="4">
        <v>13.839999999999998</v>
      </c>
      <c r="I54" s="4" t="s">
        <v>124</v>
      </c>
      <c r="J54" s="6" t="s">
        <v>216</v>
      </c>
      <c r="K54" s="6" t="s">
        <v>217</v>
      </c>
      <c r="L54" s="6">
        <v>1.0199999999999996</v>
      </c>
      <c r="M54" s="6">
        <v>3.1000000000000023</v>
      </c>
      <c r="N54" s="6">
        <v>4.9999999999999947</v>
      </c>
      <c r="O54" s="6">
        <v>18</v>
      </c>
    </row>
    <row r="55" spans="1:15" ht="15.75" x14ac:dyDescent="0.25">
      <c r="A55" s="4">
        <v>5</v>
      </c>
      <c r="B55" s="4">
        <v>10.539999999999994</v>
      </c>
      <c r="C55" s="4" t="s">
        <v>133</v>
      </c>
      <c r="D55" s="4">
        <v>25.039999999999996</v>
      </c>
      <c r="E55" s="4" t="s">
        <v>218</v>
      </c>
      <c r="F55" s="4" t="s">
        <v>219</v>
      </c>
      <c r="G55" s="4" t="s">
        <v>220</v>
      </c>
      <c r="H55" s="4">
        <v>14.239999999999998</v>
      </c>
      <c r="I55" s="4" t="s">
        <v>130</v>
      </c>
      <c r="J55" s="6" t="s">
        <v>221</v>
      </c>
      <c r="K55" s="6" t="s">
        <v>222</v>
      </c>
      <c r="L55" s="6">
        <v>0.97999999999999954</v>
      </c>
      <c r="M55" s="6">
        <v>2.9000000000000021</v>
      </c>
      <c r="N55" s="6">
        <v>4.4999999999999947</v>
      </c>
      <c r="O55" s="6">
        <v>17</v>
      </c>
    </row>
    <row r="56" spans="1:15" ht="15.75" x14ac:dyDescent="0.25">
      <c r="A56" s="4">
        <v>4</v>
      </c>
      <c r="B56" s="4">
        <v>10.739999999999993</v>
      </c>
      <c r="C56" s="4" t="s">
        <v>151</v>
      </c>
      <c r="D56" s="4">
        <v>25.539999999999996</v>
      </c>
      <c r="E56" s="4" t="s">
        <v>223</v>
      </c>
      <c r="F56" s="4" t="s">
        <v>224</v>
      </c>
      <c r="G56" s="4" t="s">
        <v>225</v>
      </c>
      <c r="H56" s="4">
        <v>14.739999999999998</v>
      </c>
      <c r="I56" s="4" t="s">
        <v>137</v>
      </c>
      <c r="J56" s="6" t="s">
        <v>144</v>
      </c>
      <c r="K56" s="6" t="s">
        <v>145</v>
      </c>
      <c r="L56" s="6">
        <v>0.9399999999999995</v>
      </c>
      <c r="M56" s="6">
        <v>2.700000000000002</v>
      </c>
      <c r="N56" s="6">
        <v>3.9999999999999947</v>
      </c>
      <c r="O56" s="6">
        <v>16</v>
      </c>
    </row>
    <row r="57" spans="1:15" ht="15.75" x14ac:dyDescent="0.25">
      <c r="A57" s="4">
        <v>3</v>
      </c>
      <c r="B57" s="4">
        <v>11.039999999999994</v>
      </c>
      <c r="C57" s="4" t="s">
        <v>69</v>
      </c>
      <c r="D57" s="4">
        <v>26.039999999999996</v>
      </c>
      <c r="E57" s="4" t="s">
        <v>226</v>
      </c>
      <c r="F57" s="4" t="s">
        <v>227</v>
      </c>
      <c r="G57" s="4" t="s">
        <v>228</v>
      </c>
      <c r="H57" s="4">
        <v>15.239999999999998</v>
      </c>
      <c r="I57" s="4" t="s">
        <v>143</v>
      </c>
      <c r="J57" s="6" t="s">
        <v>229</v>
      </c>
      <c r="K57" s="6" t="s">
        <v>230</v>
      </c>
      <c r="L57" s="6">
        <v>0.89999999999999947</v>
      </c>
      <c r="M57" s="6">
        <v>2.5000000000000018</v>
      </c>
      <c r="N57" s="6">
        <v>3.4999999999999947</v>
      </c>
      <c r="O57" s="6">
        <v>15</v>
      </c>
    </row>
    <row r="58" spans="1:15" ht="15.75" x14ac:dyDescent="0.25">
      <c r="A58" s="4">
        <v>2</v>
      </c>
      <c r="B58" s="4">
        <v>11.339999999999995</v>
      </c>
      <c r="C58" s="4" t="s">
        <v>167</v>
      </c>
      <c r="D58" s="4">
        <v>26.539999999999996</v>
      </c>
      <c r="E58" s="4" t="s">
        <v>231</v>
      </c>
      <c r="F58" s="4" t="s">
        <v>232</v>
      </c>
      <c r="G58" s="4" t="s">
        <v>233</v>
      </c>
      <c r="H58" s="4">
        <v>15.739999999999998</v>
      </c>
      <c r="I58" s="4" t="s">
        <v>234</v>
      </c>
      <c r="J58" s="6" t="s">
        <v>235</v>
      </c>
      <c r="K58" s="6" t="s">
        <v>236</v>
      </c>
      <c r="L58" s="6">
        <v>0.84999999999999942</v>
      </c>
      <c r="M58" s="6">
        <v>2.2500000000000018</v>
      </c>
      <c r="N58" s="6">
        <v>2.9999999999999947</v>
      </c>
      <c r="O58" s="6">
        <v>14</v>
      </c>
    </row>
    <row r="59" spans="1:15" ht="15.75" x14ac:dyDescent="0.25">
      <c r="A59" s="4">
        <v>1</v>
      </c>
      <c r="B59" s="4">
        <v>11.839999999999995</v>
      </c>
      <c r="C59" s="4" t="s">
        <v>90</v>
      </c>
      <c r="D59" s="4">
        <v>27.039999999999996</v>
      </c>
      <c r="E59" s="4" t="s">
        <v>237</v>
      </c>
      <c r="F59" s="4" t="s">
        <v>238</v>
      </c>
      <c r="G59" s="4" t="s">
        <v>239</v>
      </c>
      <c r="H59" s="4">
        <v>16.239999999999998</v>
      </c>
      <c r="I59" s="4" t="s">
        <v>240</v>
      </c>
      <c r="J59" s="6" t="s">
        <v>241</v>
      </c>
      <c r="K59" s="6" t="s">
        <v>242</v>
      </c>
      <c r="L59" s="6">
        <v>0.79999999999999938</v>
      </c>
      <c r="M59" s="6">
        <v>2.0000000000000018</v>
      </c>
      <c r="N59" s="6">
        <v>2.4999999999999947</v>
      </c>
      <c r="O59" s="6">
        <v>13</v>
      </c>
    </row>
  </sheetData>
  <sheetProtection password="F735" sheet="1" objects="1" scenarios="1"/>
  <mergeCells count="32">
    <mergeCell ref="O2:O3"/>
    <mergeCell ref="A37:O37"/>
    <mergeCell ref="B1:C1"/>
    <mergeCell ref="B3:C3"/>
    <mergeCell ref="D3:E3"/>
    <mergeCell ref="F3:G3"/>
    <mergeCell ref="H3:I3"/>
    <mergeCell ref="J3:K3"/>
    <mergeCell ref="D1:E1"/>
    <mergeCell ref="F1:G1"/>
    <mergeCell ref="H1:I1"/>
    <mergeCell ref="J1:K1"/>
    <mergeCell ref="A1:A2"/>
    <mergeCell ref="L2:L3"/>
    <mergeCell ref="M2:M3"/>
    <mergeCell ref="N2:N3"/>
    <mergeCell ref="A36:O36"/>
    <mergeCell ref="L39:L40"/>
    <mergeCell ref="M39:M40"/>
    <mergeCell ref="N39:N40"/>
    <mergeCell ref="O39:O40"/>
    <mergeCell ref="H38:I38"/>
    <mergeCell ref="J38:K38"/>
    <mergeCell ref="B40:C40"/>
    <mergeCell ref="D40:E40"/>
    <mergeCell ref="F40:G40"/>
    <mergeCell ref="H40:I40"/>
    <mergeCell ref="J40:K40"/>
    <mergeCell ref="A38:A39"/>
    <mergeCell ref="B38:C38"/>
    <mergeCell ref="D38:E38"/>
    <mergeCell ref="F38:G3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fitToHeight="0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Φύλλο6"/>
  <dimension ref="A1:L23"/>
  <sheetViews>
    <sheetView workbookViewId="0">
      <selection activeCell="O2" sqref="O2"/>
    </sheetView>
  </sheetViews>
  <sheetFormatPr defaultRowHeight="15" x14ac:dyDescent="0.25"/>
  <cols>
    <col min="2" max="2" width="17.28515625" style="17" customWidth="1"/>
    <col min="3" max="3" width="16" style="17" customWidth="1"/>
    <col min="4" max="4" width="21.5703125" style="45" customWidth="1"/>
    <col min="5" max="5" width="9.140625" style="45"/>
    <col min="6" max="7" width="9.140625" style="8"/>
    <col min="8" max="9" width="17.5703125" customWidth="1"/>
    <col min="11" max="11" width="9.140625" style="8"/>
  </cols>
  <sheetData>
    <row r="1" spans="1:12" x14ac:dyDescent="0.25">
      <c r="A1">
        <v>0</v>
      </c>
      <c r="B1" s="17">
        <v>0</v>
      </c>
      <c r="C1" s="17">
        <v>0</v>
      </c>
      <c r="D1" s="45">
        <v>0</v>
      </c>
      <c r="E1" s="45">
        <v>0</v>
      </c>
      <c r="G1" s="8">
        <v>0</v>
      </c>
      <c r="H1">
        <v>0</v>
      </c>
      <c r="I1">
        <v>0</v>
      </c>
      <c r="K1" s="45">
        <v>0</v>
      </c>
      <c r="L1">
        <v>0</v>
      </c>
    </row>
    <row r="2" spans="1:12" ht="15.75" thickBot="1" x14ac:dyDescent="0.3">
      <c r="A2">
        <v>110</v>
      </c>
      <c r="B2" s="17">
        <v>0.1</v>
      </c>
      <c r="C2" s="17">
        <v>0.1</v>
      </c>
      <c r="D2" s="45">
        <v>0.01</v>
      </c>
      <c r="E2" s="45">
        <v>10</v>
      </c>
      <c r="G2" s="8">
        <v>0.01</v>
      </c>
      <c r="H2" s="8">
        <v>0.01</v>
      </c>
      <c r="I2" s="8">
        <v>0.01</v>
      </c>
      <c r="K2" s="45">
        <v>0</v>
      </c>
      <c r="L2" s="45">
        <v>0</v>
      </c>
    </row>
    <row r="3" spans="1:12" ht="15.75" thickTop="1" x14ac:dyDescent="0.25">
      <c r="A3" s="42">
        <v>110</v>
      </c>
      <c r="B3" s="67">
        <v>7.7</v>
      </c>
      <c r="C3" s="67">
        <v>9.5</v>
      </c>
      <c r="D3" s="46" t="s">
        <v>324</v>
      </c>
      <c r="E3" s="54">
        <v>15</v>
      </c>
      <c r="F3" s="53"/>
      <c r="G3" s="8">
        <v>2.21</v>
      </c>
      <c r="H3" s="49">
        <v>5.01</v>
      </c>
      <c r="I3" s="49">
        <v>7.51</v>
      </c>
      <c r="K3" s="8">
        <v>0.9</v>
      </c>
      <c r="L3" s="45">
        <v>10</v>
      </c>
    </row>
    <row r="4" spans="1:12" x14ac:dyDescent="0.25">
      <c r="A4" s="43">
        <v>100</v>
      </c>
      <c r="B4" s="68">
        <v>7.8</v>
      </c>
      <c r="C4" s="68">
        <v>9.6</v>
      </c>
      <c r="D4" s="47" t="s">
        <v>343</v>
      </c>
      <c r="E4" s="55">
        <v>20</v>
      </c>
      <c r="F4" s="50"/>
      <c r="G4" s="8">
        <v>2.31</v>
      </c>
      <c r="H4" s="58">
        <v>5.51</v>
      </c>
      <c r="I4" s="60">
        <v>10.01</v>
      </c>
      <c r="K4" s="8">
        <v>1</v>
      </c>
      <c r="L4" s="45">
        <v>20</v>
      </c>
    </row>
    <row r="5" spans="1:12" x14ac:dyDescent="0.25">
      <c r="A5" s="43">
        <v>95</v>
      </c>
      <c r="B5" s="68">
        <v>8</v>
      </c>
      <c r="C5" s="68">
        <v>9.9</v>
      </c>
      <c r="D5" s="47" t="s">
        <v>344</v>
      </c>
      <c r="E5" s="56">
        <v>25</v>
      </c>
      <c r="F5" s="51"/>
      <c r="G5" s="8">
        <v>2.41</v>
      </c>
      <c r="H5" s="58">
        <v>6.01</v>
      </c>
      <c r="I5" s="60">
        <v>12.51</v>
      </c>
      <c r="K5" s="8">
        <v>1.1000000000000001</v>
      </c>
      <c r="L5" s="45">
        <v>35</v>
      </c>
    </row>
    <row r="6" spans="1:12" x14ac:dyDescent="0.25">
      <c r="A6" s="43">
        <v>90</v>
      </c>
      <c r="B6" s="68">
        <v>8.1999999999999993</v>
      </c>
      <c r="C6" s="68">
        <v>10.199999999999999</v>
      </c>
      <c r="D6" s="47" t="s">
        <v>345</v>
      </c>
      <c r="E6" s="56">
        <v>30</v>
      </c>
      <c r="F6" s="51"/>
      <c r="G6" s="8">
        <v>2.5099999999999998</v>
      </c>
      <c r="H6" s="58">
        <v>6.51</v>
      </c>
      <c r="I6" s="60">
        <v>15.01</v>
      </c>
      <c r="K6" s="8">
        <v>1.2</v>
      </c>
      <c r="L6" s="45">
        <v>45</v>
      </c>
    </row>
    <row r="7" spans="1:12" x14ac:dyDescent="0.25">
      <c r="A7" s="43">
        <v>85</v>
      </c>
      <c r="B7" s="68">
        <v>8.4</v>
      </c>
      <c r="C7" s="68">
        <v>10.5</v>
      </c>
      <c r="D7" s="47" t="s">
        <v>346</v>
      </c>
      <c r="E7" s="56">
        <v>35</v>
      </c>
      <c r="F7" s="51"/>
      <c r="G7" s="8">
        <v>2.71</v>
      </c>
      <c r="H7" s="58">
        <v>7.01</v>
      </c>
      <c r="I7" s="60">
        <v>17.510000000000002</v>
      </c>
      <c r="K7" s="8">
        <v>1.25</v>
      </c>
      <c r="L7" s="45">
        <v>55</v>
      </c>
    </row>
    <row r="8" spans="1:12" x14ac:dyDescent="0.25">
      <c r="A8" s="43">
        <v>80</v>
      </c>
      <c r="B8" s="68">
        <v>8.6</v>
      </c>
      <c r="C8" s="68">
        <v>10.8</v>
      </c>
      <c r="D8" s="47" t="s">
        <v>347</v>
      </c>
      <c r="E8" s="56">
        <v>40</v>
      </c>
      <c r="F8" s="51"/>
      <c r="G8" s="8">
        <v>2.91</v>
      </c>
      <c r="H8" s="58">
        <v>7.51</v>
      </c>
      <c r="I8" s="60">
        <v>20.010000000000002</v>
      </c>
      <c r="K8" s="8">
        <v>1.3</v>
      </c>
      <c r="L8" s="45">
        <v>65</v>
      </c>
    </row>
    <row r="9" spans="1:12" x14ac:dyDescent="0.25">
      <c r="A9" s="43">
        <v>75</v>
      </c>
      <c r="B9" s="68">
        <v>8.8000000000000007</v>
      </c>
      <c r="C9" s="68">
        <v>11.1</v>
      </c>
      <c r="D9" s="47" t="s">
        <v>348</v>
      </c>
      <c r="E9" s="56">
        <v>45</v>
      </c>
      <c r="F9" s="51"/>
      <c r="G9" s="8">
        <v>3.11</v>
      </c>
      <c r="H9" s="58">
        <v>8.01</v>
      </c>
      <c r="I9" s="60">
        <v>22.51</v>
      </c>
      <c r="K9" s="8">
        <v>1.35</v>
      </c>
      <c r="L9" s="45">
        <v>75</v>
      </c>
    </row>
    <row r="10" spans="1:12" x14ac:dyDescent="0.25">
      <c r="A10" s="43">
        <v>70</v>
      </c>
      <c r="B10" s="68">
        <v>9</v>
      </c>
      <c r="C10" s="68">
        <v>11.4</v>
      </c>
      <c r="D10" s="47" t="s">
        <v>349</v>
      </c>
      <c r="E10" s="56">
        <v>50</v>
      </c>
      <c r="F10" s="51"/>
      <c r="G10" s="8">
        <v>3.31</v>
      </c>
      <c r="H10" s="58">
        <v>8.51</v>
      </c>
      <c r="I10" s="60">
        <v>25.01</v>
      </c>
      <c r="K10" s="8">
        <v>1.4</v>
      </c>
      <c r="L10" s="45">
        <v>85</v>
      </c>
    </row>
    <row r="11" spans="1:12" x14ac:dyDescent="0.25">
      <c r="A11" s="43">
        <v>65</v>
      </c>
      <c r="B11" s="68">
        <v>9.1999999999999993</v>
      </c>
      <c r="C11" s="68">
        <v>11.7</v>
      </c>
      <c r="D11" s="47" t="s">
        <v>350</v>
      </c>
      <c r="E11" s="56">
        <v>55</v>
      </c>
      <c r="F11" s="51"/>
      <c r="G11" s="8">
        <v>3.51</v>
      </c>
      <c r="H11" s="58">
        <v>9.01</v>
      </c>
      <c r="I11" s="60">
        <v>27.51</v>
      </c>
      <c r="K11" s="8">
        <v>1.45</v>
      </c>
      <c r="L11" s="45">
        <v>90</v>
      </c>
    </row>
    <row r="12" spans="1:12" x14ac:dyDescent="0.25">
      <c r="A12" s="43">
        <v>60</v>
      </c>
      <c r="B12" s="68">
        <v>9.4</v>
      </c>
      <c r="C12" s="68">
        <v>12</v>
      </c>
      <c r="D12" s="47" t="s">
        <v>351</v>
      </c>
      <c r="E12" s="56">
        <v>60</v>
      </c>
      <c r="F12" s="51"/>
      <c r="G12" s="8">
        <v>3.71</v>
      </c>
      <c r="H12" s="58">
        <v>9.51</v>
      </c>
      <c r="I12" s="60">
        <v>30.01</v>
      </c>
      <c r="K12" s="8">
        <v>1.5</v>
      </c>
      <c r="L12" s="45">
        <v>95</v>
      </c>
    </row>
    <row r="13" spans="1:12" x14ac:dyDescent="0.25">
      <c r="A13" s="43">
        <v>55</v>
      </c>
      <c r="B13" s="68">
        <v>9.6</v>
      </c>
      <c r="C13" s="68">
        <v>12.3</v>
      </c>
      <c r="D13" s="47" t="s">
        <v>352</v>
      </c>
      <c r="E13" s="56">
        <v>65</v>
      </c>
      <c r="F13" s="51"/>
      <c r="G13" s="8">
        <v>3.91</v>
      </c>
      <c r="H13" s="58">
        <v>10.01</v>
      </c>
      <c r="I13" s="60">
        <v>32.51</v>
      </c>
      <c r="K13" s="8">
        <v>1.55</v>
      </c>
      <c r="L13" s="45">
        <v>100</v>
      </c>
    </row>
    <row r="14" spans="1:12" x14ac:dyDescent="0.25">
      <c r="A14" s="43">
        <v>50</v>
      </c>
      <c r="B14" s="68">
        <v>9.8000000000000007</v>
      </c>
      <c r="C14" s="68">
        <v>12.6</v>
      </c>
      <c r="D14" s="47" t="s">
        <v>353</v>
      </c>
      <c r="E14" s="56">
        <v>70</v>
      </c>
      <c r="F14" s="51"/>
      <c r="G14" s="8">
        <v>4.1100000000000003</v>
      </c>
      <c r="H14" s="58">
        <v>10.51</v>
      </c>
      <c r="I14" s="60">
        <v>35.01</v>
      </c>
      <c r="K14" s="8">
        <v>1.6</v>
      </c>
      <c r="L14" s="45">
        <v>110</v>
      </c>
    </row>
    <row r="15" spans="1:12" x14ac:dyDescent="0.25">
      <c r="A15" s="43">
        <v>45</v>
      </c>
      <c r="B15" s="68">
        <v>10</v>
      </c>
      <c r="C15" s="68">
        <v>12.9</v>
      </c>
      <c r="D15" s="47" t="s">
        <v>354</v>
      </c>
      <c r="E15" s="56">
        <v>75</v>
      </c>
      <c r="F15" s="51"/>
      <c r="G15" s="8">
        <v>4.3099999999999996</v>
      </c>
      <c r="H15" s="58">
        <v>11.01</v>
      </c>
      <c r="I15" s="60">
        <v>37.51</v>
      </c>
    </row>
    <row r="16" spans="1:12" x14ac:dyDescent="0.25">
      <c r="A16" s="43">
        <v>40</v>
      </c>
      <c r="B16" s="68">
        <v>10.199999999999999</v>
      </c>
      <c r="C16" s="68">
        <v>13.2</v>
      </c>
      <c r="D16" s="47" t="s">
        <v>355</v>
      </c>
      <c r="E16" s="56">
        <v>80</v>
      </c>
      <c r="F16" s="51"/>
      <c r="G16" s="8">
        <v>4.51</v>
      </c>
      <c r="H16" s="58">
        <v>11.51</v>
      </c>
      <c r="I16" s="60">
        <v>40.01</v>
      </c>
    </row>
    <row r="17" spans="1:9" x14ac:dyDescent="0.25">
      <c r="A17" s="43">
        <v>35</v>
      </c>
      <c r="B17" s="68">
        <v>10.4</v>
      </c>
      <c r="C17" s="68">
        <v>13.5</v>
      </c>
      <c r="D17" s="47" t="s">
        <v>356</v>
      </c>
      <c r="E17" s="56">
        <v>85</v>
      </c>
      <c r="F17" s="51"/>
      <c r="G17" s="8">
        <v>4.71</v>
      </c>
      <c r="H17" s="58">
        <v>12.01</v>
      </c>
      <c r="I17" s="60">
        <v>42.51</v>
      </c>
    </row>
    <row r="18" spans="1:9" x14ac:dyDescent="0.25">
      <c r="A18" s="43">
        <v>30</v>
      </c>
      <c r="B18" s="68">
        <v>10.6</v>
      </c>
      <c r="C18" s="68">
        <v>13.8</v>
      </c>
      <c r="D18" s="47" t="s">
        <v>357</v>
      </c>
      <c r="E18" s="56">
        <v>90</v>
      </c>
      <c r="F18" s="51"/>
      <c r="G18" s="8">
        <v>4.91</v>
      </c>
      <c r="H18" s="58">
        <v>12.51</v>
      </c>
      <c r="I18" s="60">
        <v>45.01</v>
      </c>
    </row>
    <row r="19" spans="1:9" x14ac:dyDescent="0.25">
      <c r="A19" s="43">
        <v>25</v>
      </c>
      <c r="B19" s="68">
        <v>10.8</v>
      </c>
      <c r="C19" s="68">
        <v>14.1</v>
      </c>
      <c r="D19" s="47" t="s">
        <v>358</v>
      </c>
      <c r="E19" s="56">
        <v>95</v>
      </c>
      <c r="F19" s="51"/>
      <c r="G19" s="8">
        <v>5.1100000000000003</v>
      </c>
      <c r="H19" s="58">
        <v>13.01</v>
      </c>
      <c r="I19" s="60">
        <v>47.51</v>
      </c>
    </row>
    <row r="20" spans="1:9" x14ac:dyDescent="0.25">
      <c r="A20" s="43">
        <v>20</v>
      </c>
      <c r="B20" s="68">
        <v>11</v>
      </c>
      <c r="C20" s="68">
        <v>14.4</v>
      </c>
      <c r="D20" s="47" t="s">
        <v>359</v>
      </c>
      <c r="E20" s="56">
        <v>100</v>
      </c>
      <c r="F20" s="51"/>
      <c r="G20" s="8">
        <v>5.31</v>
      </c>
      <c r="H20" s="58">
        <v>13.51</v>
      </c>
      <c r="I20" s="60">
        <v>50.01</v>
      </c>
    </row>
    <row r="21" spans="1:9" x14ac:dyDescent="0.25">
      <c r="A21" s="43">
        <v>15</v>
      </c>
      <c r="B21" s="68">
        <v>11.2</v>
      </c>
      <c r="C21" s="68">
        <v>14.7</v>
      </c>
      <c r="D21" s="47" t="s">
        <v>360</v>
      </c>
      <c r="E21" s="56">
        <v>110</v>
      </c>
      <c r="F21" s="51"/>
      <c r="G21" s="8">
        <v>5.51</v>
      </c>
      <c r="H21" s="58">
        <v>14.01</v>
      </c>
      <c r="I21" s="60">
        <v>52.51</v>
      </c>
    </row>
    <row r="22" spans="1:9" ht="15.75" thickBot="1" x14ac:dyDescent="0.3">
      <c r="A22" s="44">
        <v>10</v>
      </c>
      <c r="B22" s="69">
        <v>11.4</v>
      </c>
      <c r="C22" s="69">
        <v>15</v>
      </c>
      <c r="D22" s="48" t="s">
        <v>342</v>
      </c>
      <c r="E22" s="57">
        <v>110</v>
      </c>
      <c r="F22" s="52"/>
      <c r="G22" s="8">
        <v>5.52</v>
      </c>
      <c r="H22" s="59">
        <v>14.52</v>
      </c>
      <c r="I22" s="61">
        <v>52.52</v>
      </c>
    </row>
    <row r="23" spans="1:9" ht="15.75" thickTop="1" x14ac:dyDescent="0.25"/>
  </sheetData>
  <pageMargins left="0.7" right="0.7" top="0.75" bottom="0.75" header="0.3" footer="0.3"/>
  <pageSetup paperSize="9" orientation="portrait" horizontalDpi="203" verticalDpi="20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Φύλλο7"/>
  <dimension ref="A1:N32"/>
  <sheetViews>
    <sheetView workbookViewId="0">
      <selection activeCell="O2" sqref="O2"/>
    </sheetView>
  </sheetViews>
  <sheetFormatPr defaultRowHeight="15" x14ac:dyDescent="0.25"/>
  <cols>
    <col min="2" max="4" width="17.28515625" style="17" customWidth="1"/>
    <col min="5" max="5" width="9.140625" style="8"/>
    <col min="6" max="6" width="13.42578125" style="8" customWidth="1"/>
    <col min="7" max="7" width="10.85546875" style="8" customWidth="1"/>
    <col min="9" max="9" width="9.140625" style="8"/>
    <col min="10" max="10" width="9.140625" style="45"/>
    <col min="14" max="14" width="30" customWidth="1"/>
  </cols>
  <sheetData>
    <row r="1" spans="1:14" x14ac:dyDescent="0.25">
      <c r="A1">
        <v>0</v>
      </c>
      <c r="B1" s="17">
        <v>0</v>
      </c>
      <c r="C1" s="17">
        <v>0</v>
      </c>
      <c r="D1" s="17">
        <v>0</v>
      </c>
      <c r="E1" s="8">
        <v>0</v>
      </c>
      <c r="F1" s="8">
        <v>0</v>
      </c>
      <c r="G1" s="8">
        <v>0</v>
      </c>
      <c r="H1" s="8">
        <v>0</v>
      </c>
      <c r="I1" s="45">
        <v>0</v>
      </c>
      <c r="J1" s="45">
        <v>0</v>
      </c>
    </row>
    <row r="2" spans="1:14" ht="15.75" thickBot="1" x14ac:dyDescent="0.3">
      <c r="A2">
        <v>110</v>
      </c>
      <c r="B2" s="17">
        <v>0.1</v>
      </c>
      <c r="C2" s="17">
        <v>0.1</v>
      </c>
      <c r="D2" s="17">
        <v>0.1</v>
      </c>
      <c r="E2" s="45">
        <v>10</v>
      </c>
      <c r="F2" s="8">
        <v>0.01</v>
      </c>
      <c r="G2" s="8">
        <v>0.01</v>
      </c>
      <c r="H2" s="8">
        <v>0.01</v>
      </c>
      <c r="I2" s="45">
        <v>0</v>
      </c>
      <c r="J2" s="45">
        <v>0</v>
      </c>
    </row>
    <row r="3" spans="1:14" ht="16.5" thickTop="1" x14ac:dyDescent="0.25">
      <c r="A3" s="42">
        <v>110</v>
      </c>
      <c r="B3" s="67">
        <v>8.5</v>
      </c>
      <c r="C3" s="67" t="s">
        <v>325</v>
      </c>
      <c r="D3" s="67">
        <v>10.4</v>
      </c>
      <c r="E3" s="54">
        <v>15</v>
      </c>
      <c r="F3" s="62">
        <v>2.0099999999999998</v>
      </c>
      <c r="G3" s="64">
        <v>2.5099999999999998</v>
      </c>
      <c r="H3">
        <v>6.01</v>
      </c>
      <c r="I3" s="8">
        <v>0.8</v>
      </c>
      <c r="J3" s="45">
        <v>10</v>
      </c>
    </row>
    <row r="4" spans="1:14" x14ac:dyDescent="0.25">
      <c r="A4" s="43">
        <v>100</v>
      </c>
      <c r="B4" s="68">
        <v>8.6</v>
      </c>
      <c r="C4" s="68" t="s">
        <v>228</v>
      </c>
      <c r="D4" s="68">
        <v>10.5</v>
      </c>
      <c r="E4" s="55">
        <v>20</v>
      </c>
      <c r="F4" s="63">
        <v>2.16</v>
      </c>
      <c r="G4" s="8">
        <v>2.91</v>
      </c>
      <c r="H4">
        <v>8.01</v>
      </c>
      <c r="I4" s="8">
        <v>0.9</v>
      </c>
      <c r="J4" s="45">
        <v>20</v>
      </c>
    </row>
    <row r="5" spans="1:14" x14ac:dyDescent="0.25">
      <c r="A5" s="43">
        <v>95</v>
      </c>
      <c r="B5" s="68">
        <v>8.8000000000000007</v>
      </c>
      <c r="C5" s="68" t="s">
        <v>361</v>
      </c>
      <c r="D5" s="68">
        <v>10.8</v>
      </c>
      <c r="E5" s="56">
        <v>25</v>
      </c>
      <c r="F5" s="63">
        <v>2.31</v>
      </c>
      <c r="G5" s="8">
        <v>3.31</v>
      </c>
      <c r="H5">
        <v>10.01</v>
      </c>
      <c r="I5" s="8">
        <v>1</v>
      </c>
      <c r="J5" s="45">
        <v>30</v>
      </c>
    </row>
    <row r="6" spans="1:14" x14ac:dyDescent="0.25">
      <c r="A6" s="43">
        <v>90</v>
      </c>
      <c r="B6" s="68">
        <v>9</v>
      </c>
      <c r="C6" s="68" t="s">
        <v>370</v>
      </c>
      <c r="D6" s="68">
        <v>11.1</v>
      </c>
      <c r="E6" s="56">
        <v>30</v>
      </c>
      <c r="F6" s="63">
        <v>2.46</v>
      </c>
      <c r="G6" s="8">
        <v>3.71</v>
      </c>
      <c r="H6">
        <v>12.01</v>
      </c>
      <c r="I6" s="8">
        <v>1.1000000000000001</v>
      </c>
      <c r="J6" s="45">
        <v>40</v>
      </c>
    </row>
    <row r="7" spans="1:14" x14ac:dyDescent="0.25">
      <c r="A7" s="43">
        <v>85</v>
      </c>
      <c r="B7" s="68">
        <v>9.1999999999999993</v>
      </c>
      <c r="C7" s="68" t="s">
        <v>371</v>
      </c>
      <c r="D7" s="68">
        <v>11.4</v>
      </c>
      <c r="E7" s="56">
        <v>35</v>
      </c>
      <c r="F7" s="63">
        <v>2.61</v>
      </c>
      <c r="G7" s="8">
        <v>4.1100000000000003</v>
      </c>
      <c r="H7">
        <v>14.01</v>
      </c>
      <c r="I7" s="8">
        <v>1.1499999999999999</v>
      </c>
      <c r="J7" s="45">
        <v>50</v>
      </c>
    </row>
    <row r="8" spans="1:14" x14ac:dyDescent="0.25">
      <c r="A8" s="43">
        <v>80</v>
      </c>
      <c r="B8" s="68">
        <v>9.4</v>
      </c>
      <c r="C8" s="68" t="s">
        <v>372</v>
      </c>
      <c r="D8" s="68">
        <v>11.7</v>
      </c>
      <c r="E8" s="56">
        <v>40</v>
      </c>
      <c r="F8" s="63">
        <v>2.76</v>
      </c>
      <c r="G8" s="8">
        <v>4.51</v>
      </c>
      <c r="H8">
        <v>16.010000000000002</v>
      </c>
      <c r="I8" s="8">
        <v>1.2</v>
      </c>
      <c r="J8" s="45">
        <v>60</v>
      </c>
    </row>
    <row r="9" spans="1:14" x14ac:dyDescent="0.25">
      <c r="A9" s="43">
        <v>75</v>
      </c>
      <c r="B9" s="68">
        <v>9.6</v>
      </c>
      <c r="C9" s="68" t="s">
        <v>373</v>
      </c>
      <c r="D9" s="68">
        <v>12</v>
      </c>
      <c r="E9" s="56">
        <v>45</v>
      </c>
      <c r="F9" s="63">
        <v>2.91</v>
      </c>
      <c r="G9" s="8">
        <v>4.91</v>
      </c>
      <c r="H9">
        <v>18.010000000000002</v>
      </c>
      <c r="I9" s="8">
        <v>1.25</v>
      </c>
      <c r="J9" s="45">
        <v>70</v>
      </c>
    </row>
    <row r="10" spans="1:14" x14ac:dyDescent="0.25">
      <c r="A10" s="43">
        <v>70</v>
      </c>
      <c r="B10" s="68">
        <v>9.8000000000000007</v>
      </c>
      <c r="C10" s="68" t="s">
        <v>374</v>
      </c>
      <c r="D10" s="68">
        <v>12.3</v>
      </c>
      <c r="E10" s="56">
        <v>50</v>
      </c>
      <c r="F10" s="63">
        <v>3.06</v>
      </c>
      <c r="G10" s="8">
        <v>5.31</v>
      </c>
      <c r="H10">
        <v>20.010000000000002</v>
      </c>
      <c r="I10" s="8">
        <v>1.3</v>
      </c>
      <c r="J10" s="45">
        <v>80</v>
      </c>
    </row>
    <row r="11" spans="1:14" ht="15.75" thickBot="1" x14ac:dyDescent="0.3">
      <c r="A11" s="43">
        <v>65</v>
      </c>
      <c r="B11" s="68">
        <v>10</v>
      </c>
      <c r="C11" s="68" t="s">
        <v>375</v>
      </c>
      <c r="D11" s="68">
        <v>12.6</v>
      </c>
      <c r="E11" s="56">
        <v>55</v>
      </c>
      <c r="F11" s="63">
        <v>3.21</v>
      </c>
      <c r="G11" s="8">
        <v>5.71</v>
      </c>
      <c r="H11">
        <v>22.01</v>
      </c>
      <c r="I11" s="8">
        <v>1.35</v>
      </c>
      <c r="J11" s="45">
        <v>90</v>
      </c>
    </row>
    <row r="12" spans="1:14" ht="15.75" thickTop="1" x14ac:dyDescent="0.25">
      <c r="A12" s="43">
        <v>60</v>
      </c>
      <c r="B12" s="68">
        <v>10.199999999999999</v>
      </c>
      <c r="C12" s="68" t="s">
        <v>376</v>
      </c>
      <c r="D12" s="68">
        <v>12.9</v>
      </c>
      <c r="E12" s="56">
        <v>60</v>
      </c>
      <c r="F12" s="63">
        <v>3.36</v>
      </c>
      <c r="G12" s="8">
        <v>6.11</v>
      </c>
      <c r="H12">
        <v>24.01</v>
      </c>
      <c r="I12" s="8">
        <v>1.4</v>
      </c>
      <c r="J12" s="45">
        <v>100</v>
      </c>
      <c r="N12" s="149" t="s">
        <v>362</v>
      </c>
    </row>
    <row r="13" spans="1:14" x14ac:dyDescent="0.25">
      <c r="A13" s="43">
        <v>55</v>
      </c>
      <c r="B13" s="68">
        <v>10.4</v>
      </c>
      <c r="C13" s="68" t="s">
        <v>377</v>
      </c>
      <c r="D13" s="68">
        <v>13.2</v>
      </c>
      <c r="E13" s="56">
        <v>65</v>
      </c>
      <c r="F13" s="63">
        <v>3.51</v>
      </c>
      <c r="G13" s="8">
        <v>6.51</v>
      </c>
      <c r="H13">
        <v>26.01</v>
      </c>
      <c r="I13" s="8">
        <v>1.45</v>
      </c>
      <c r="J13" s="45">
        <v>110</v>
      </c>
      <c r="N13" s="150" t="s">
        <v>330</v>
      </c>
    </row>
    <row r="14" spans="1:14" x14ac:dyDescent="0.25">
      <c r="A14" s="43">
        <v>50</v>
      </c>
      <c r="B14" s="68">
        <v>10.6</v>
      </c>
      <c r="C14" s="68" t="s">
        <v>378</v>
      </c>
      <c r="D14" s="68">
        <v>13.5</v>
      </c>
      <c r="E14" s="56">
        <v>70</v>
      </c>
      <c r="F14" s="63">
        <v>3.66</v>
      </c>
      <c r="G14" s="8">
        <v>6.91</v>
      </c>
      <c r="H14">
        <v>28.01</v>
      </c>
      <c r="I14" s="8">
        <v>1.46</v>
      </c>
      <c r="J14" s="45">
        <v>110</v>
      </c>
      <c r="N14" s="150" t="s">
        <v>363</v>
      </c>
    </row>
    <row r="15" spans="1:14" x14ac:dyDescent="0.25">
      <c r="A15" s="43">
        <v>45</v>
      </c>
      <c r="B15" s="68">
        <v>10.8</v>
      </c>
      <c r="C15" s="68" t="s">
        <v>379</v>
      </c>
      <c r="D15" s="68">
        <v>13.8</v>
      </c>
      <c r="E15" s="56">
        <v>75</v>
      </c>
      <c r="F15" s="63">
        <v>3.81</v>
      </c>
      <c r="G15" s="8">
        <v>7.31</v>
      </c>
      <c r="H15">
        <v>30.01</v>
      </c>
      <c r="N15" s="150" t="s">
        <v>331</v>
      </c>
    </row>
    <row r="16" spans="1:14" x14ac:dyDescent="0.25">
      <c r="A16" s="43">
        <v>40</v>
      </c>
      <c r="B16" s="68">
        <v>11</v>
      </c>
      <c r="C16" s="68" t="s">
        <v>380</v>
      </c>
      <c r="D16" s="68">
        <v>14.1</v>
      </c>
      <c r="E16" s="56">
        <v>80</v>
      </c>
      <c r="F16" s="63">
        <v>3.96</v>
      </c>
      <c r="G16" s="8">
        <v>7.71</v>
      </c>
      <c r="H16">
        <v>32.01</v>
      </c>
      <c r="N16" s="150" t="s">
        <v>332</v>
      </c>
    </row>
    <row r="17" spans="1:14" x14ac:dyDescent="0.25">
      <c r="A17" s="43">
        <v>35</v>
      </c>
      <c r="B17" s="68">
        <v>11.2</v>
      </c>
      <c r="C17" s="70" t="s">
        <v>381</v>
      </c>
      <c r="D17" s="68">
        <v>14.4</v>
      </c>
      <c r="E17" s="56">
        <v>85</v>
      </c>
      <c r="F17" s="63">
        <v>4.1100000000000003</v>
      </c>
      <c r="G17" s="8">
        <v>8.11</v>
      </c>
      <c r="H17">
        <v>34.01</v>
      </c>
      <c r="N17" s="150" t="s">
        <v>333</v>
      </c>
    </row>
    <row r="18" spans="1:14" x14ac:dyDescent="0.25">
      <c r="A18" s="43">
        <v>30</v>
      </c>
      <c r="B18" s="68">
        <v>11.4</v>
      </c>
      <c r="C18" s="68" t="s">
        <v>382</v>
      </c>
      <c r="D18" s="68">
        <v>14.7</v>
      </c>
      <c r="E18" s="56">
        <v>90</v>
      </c>
      <c r="F18" s="63">
        <v>4.26</v>
      </c>
      <c r="G18" s="8">
        <v>8.51</v>
      </c>
      <c r="H18">
        <v>36.01</v>
      </c>
      <c r="N18" s="151" t="s">
        <v>334</v>
      </c>
    </row>
    <row r="19" spans="1:14" x14ac:dyDescent="0.25">
      <c r="A19" s="43">
        <v>25</v>
      </c>
      <c r="B19" s="68">
        <v>11.6</v>
      </c>
      <c r="C19" s="68" t="s">
        <v>383</v>
      </c>
      <c r="D19" s="68">
        <v>15</v>
      </c>
      <c r="E19" s="56">
        <v>95</v>
      </c>
      <c r="F19" s="63">
        <v>4.41</v>
      </c>
      <c r="G19" s="8">
        <v>8.91</v>
      </c>
      <c r="H19">
        <v>38.01</v>
      </c>
      <c r="N19" s="150" t="s">
        <v>335</v>
      </c>
    </row>
    <row r="20" spans="1:14" x14ac:dyDescent="0.25">
      <c r="A20" s="43">
        <v>20</v>
      </c>
      <c r="B20" s="68">
        <v>11.8</v>
      </c>
      <c r="C20" s="68" t="s">
        <v>384</v>
      </c>
      <c r="D20" s="68">
        <v>15.3</v>
      </c>
      <c r="E20" s="56">
        <v>100</v>
      </c>
      <c r="F20" s="63">
        <v>4.5599999999999996</v>
      </c>
      <c r="G20" s="8">
        <v>9.31</v>
      </c>
      <c r="H20">
        <v>40.01</v>
      </c>
      <c r="N20" s="150" t="s">
        <v>336</v>
      </c>
    </row>
    <row r="21" spans="1:14" x14ac:dyDescent="0.25">
      <c r="A21" s="43">
        <v>15</v>
      </c>
      <c r="B21" s="68">
        <v>12</v>
      </c>
      <c r="C21" s="68" t="s">
        <v>385</v>
      </c>
      <c r="D21" s="68">
        <v>15.6</v>
      </c>
      <c r="E21" s="56">
        <v>110</v>
      </c>
      <c r="F21" s="63">
        <v>4.71</v>
      </c>
      <c r="G21" s="8">
        <v>9.7100000000000009</v>
      </c>
      <c r="H21">
        <v>42.01</v>
      </c>
      <c r="N21" s="150" t="s">
        <v>337</v>
      </c>
    </row>
    <row r="22" spans="1:14" ht="16.5" thickBot="1" x14ac:dyDescent="0.3">
      <c r="A22" s="44">
        <v>10</v>
      </c>
      <c r="B22" s="69">
        <v>12.4</v>
      </c>
      <c r="C22" s="71" t="s">
        <v>386</v>
      </c>
      <c r="D22" s="69">
        <v>15.9</v>
      </c>
      <c r="E22" s="57">
        <v>110</v>
      </c>
      <c r="F22" s="72">
        <v>4.72</v>
      </c>
      <c r="G22" s="8">
        <v>9.7200000000000006</v>
      </c>
      <c r="H22">
        <v>42.02</v>
      </c>
      <c r="N22" s="150" t="s">
        <v>338</v>
      </c>
    </row>
    <row r="23" spans="1:14" ht="15.75" thickTop="1" x14ac:dyDescent="0.25">
      <c r="N23" s="150" t="s">
        <v>339</v>
      </c>
    </row>
    <row r="24" spans="1:14" x14ac:dyDescent="0.25">
      <c r="N24" s="150" t="s">
        <v>340</v>
      </c>
    </row>
    <row r="25" spans="1:14" x14ac:dyDescent="0.25">
      <c r="N25" s="150" t="s">
        <v>341</v>
      </c>
    </row>
    <row r="26" spans="1:14" x14ac:dyDescent="0.25">
      <c r="N26" s="150" t="s">
        <v>364</v>
      </c>
    </row>
    <row r="27" spans="1:14" x14ac:dyDescent="0.25">
      <c r="N27" s="150" t="s">
        <v>365</v>
      </c>
    </row>
    <row r="28" spans="1:14" x14ac:dyDescent="0.25">
      <c r="N28" s="150" t="s">
        <v>366</v>
      </c>
    </row>
    <row r="29" spans="1:14" x14ac:dyDescent="0.25">
      <c r="N29" s="150" t="s">
        <v>367</v>
      </c>
    </row>
    <row r="30" spans="1:14" x14ac:dyDescent="0.25">
      <c r="N30" s="150" t="s">
        <v>368</v>
      </c>
    </row>
    <row r="31" spans="1:14" ht="16.5" thickBot="1" x14ac:dyDescent="0.3">
      <c r="N31" s="152" t="s">
        <v>369</v>
      </c>
    </row>
    <row r="32" spans="1:1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7</vt:i4>
      </vt:variant>
    </vt:vector>
  </HeadingPairs>
  <TitlesOfParts>
    <vt:vector size="7" baseType="lpstr">
      <vt:lpstr>ΠΠΒ</vt:lpstr>
      <vt:lpstr>ΠΚΒ</vt:lpstr>
      <vt:lpstr>SCORE1</vt:lpstr>
      <vt:lpstr>SCORE2</vt:lpstr>
      <vt:lpstr>SCORE_ORIGINAL</vt:lpstr>
      <vt:lpstr>SCORE3</vt:lpstr>
      <vt:lpstr>SCORE4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Stavros Zorbas</cp:lastModifiedBy>
  <cp:lastPrinted>2019-05-11T17:06:31Z</cp:lastPrinted>
  <dcterms:created xsi:type="dcterms:W3CDTF">2014-03-28T08:39:58Z</dcterms:created>
  <dcterms:modified xsi:type="dcterms:W3CDTF">2019-05-11T18:14:01Z</dcterms:modified>
</cp:coreProperties>
</file>